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3_06_begin\"/>
    </mc:Choice>
  </mc:AlternateContent>
  <xr:revisionPtr revIDLastSave="0" documentId="13_ncr:1_{939A7CD0-0E2B-46BA-A34D-002CF341F98D}" xr6:coauthVersionLast="47" xr6:coauthVersionMax="47" xr10:uidLastSave="{00000000-0000-0000-0000-000000000000}"/>
  <bookViews>
    <workbookView xWindow="-103" yWindow="-103" windowWidth="22149" windowHeight="12549" firstSheet="5" activeTab="11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C13" i="10" l="1"/>
  <c r="C8" i="13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8" i="1"/>
  <c r="C5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H5" i="16" l="1"/>
  <c r="F6" i="16" a="1"/>
  <c r="G6" i="16" a="1"/>
  <c r="H6" i="16" a="1"/>
  <c r="F6" i="16" l="1"/>
  <c r="H6" i="16"/>
  <c r="G6" i="16"/>
  <c r="C4" i="18" a="1"/>
  <c r="C4" i="14" a="1"/>
  <c r="C4" i="18" l="1"/>
  <c r="C4" i="14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L18" i="14" a="1"/>
  <c r="I25" i="14" a="1"/>
  <c r="L18" i="14" l="1"/>
  <c r="I25" i="14"/>
  <c r="C19" i="5" a="1"/>
  <c r="C19" i="5" l="1"/>
  <c r="C20" i="5" a="1"/>
  <c r="C20" i="5" l="1"/>
  <c r="C21" i="5" a="1"/>
  <c r="C21" i="5" l="1"/>
  <c r="C22" i="5" a="1"/>
  <c r="C22" i="5" l="1"/>
  <c r="C23" i="5" a="1"/>
  <c r="C23" i="5" l="1"/>
  <c r="C24" i="5" a="1"/>
  <c r="C24" i="5" l="1"/>
  <c r="C27" i="5" a="1"/>
  <c r="C7" i="6" a="1"/>
  <c r="C27" i="5" l="1"/>
  <c r="C7" i="6"/>
  <c r="C17" i="6" a="1"/>
  <c r="C17" i="6" l="1"/>
  <c r="C20" i="6" a="1"/>
  <c r="C20" i="6" l="1"/>
  <c r="I20" i="6" a="1"/>
  <c r="I20" i="6" l="1"/>
  <c r="C29" i="6" a="1"/>
  <c r="I29" i="6" a="1"/>
  <c r="C29" i="6" l="1"/>
  <c r="I29" i="6"/>
  <c r="C6" i="8" a="1"/>
  <c r="C6" i="8" l="1"/>
  <c r="C7" i="8" a="1"/>
  <c r="C7" i="8" l="1"/>
  <c r="C11" i="8" a="1"/>
  <c r="C11" i="8" l="1"/>
  <c r="C12" i="8" a="1"/>
  <c r="C12" i="8" l="1"/>
  <c r="C13" i="8" a="1"/>
  <c r="C13" i="8" l="1"/>
  <c r="C16" i="8" a="1"/>
  <c r="C6" i="10" a="1"/>
  <c r="C6" i="10" l="1"/>
  <c r="G1010" i="8"/>
  <c r="K750" i="8"/>
  <c r="I779" i="8"/>
  <c r="H520" i="8"/>
  <c r="J829" i="8"/>
  <c r="I570" i="8"/>
  <c r="J872" i="8"/>
  <c r="I613" i="8"/>
  <c r="G966" i="8"/>
  <c r="K706" i="8"/>
  <c r="J447" i="8"/>
  <c r="H800" i="8"/>
  <c r="G541" i="8"/>
  <c r="H778" i="8"/>
  <c r="G519" i="8"/>
  <c r="K849" i="8"/>
  <c r="J590" i="8"/>
  <c r="I878" i="8"/>
  <c r="H619" i="8"/>
  <c r="H878" i="8"/>
  <c r="G619" i="8"/>
  <c r="G878" i="8"/>
  <c r="K618" i="8"/>
  <c r="K913" i="8"/>
  <c r="J654" i="8"/>
  <c r="G928" i="8"/>
  <c r="K668" i="8"/>
  <c r="I949" i="8"/>
  <c r="H690" i="8"/>
  <c r="J963" i="8"/>
  <c r="I704" i="8"/>
  <c r="K977" i="8"/>
  <c r="J718" i="8"/>
  <c r="J1013" i="8"/>
  <c r="I754" i="8"/>
  <c r="K847" i="8"/>
  <c r="J588" i="8"/>
  <c r="G790" i="8"/>
  <c r="K530" i="8"/>
  <c r="G761" i="8"/>
  <c r="H991" i="8"/>
  <c r="G732" i="8"/>
  <c r="H926" i="8"/>
  <c r="G667" i="8"/>
  <c r="G789" i="8"/>
  <c r="K939" i="8"/>
  <c r="J680" i="8"/>
  <c r="H781" i="8"/>
  <c r="H896" i="8"/>
  <c r="H867" i="8"/>
  <c r="G946" i="8"/>
  <c r="K644" i="8"/>
  <c r="J902" i="8"/>
  <c r="H371" i="8"/>
  <c r="G112" i="8"/>
  <c r="H453" i="8"/>
  <c r="G191" i="8"/>
  <c r="K1002" i="8"/>
  <c r="J743" i="8"/>
  <c r="H772" i="8"/>
  <c r="G513" i="8"/>
  <c r="I822" i="8"/>
  <c r="H563" i="8"/>
  <c r="I865" i="8"/>
  <c r="H606" i="8"/>
  <c r="K958" i="8"/>
  <c r="J699" i="8"/>
  <c r="I440" i="8"/>
  <c r="G793" i="8"/>
  <c r="K533" i="8"/>
  <c r="G771" i="8"/>
  <c r="K511" i="8"/>
  <c r="J842" i="8"/>
  <c r="I583" i="8"/>
  <c r="H871" i="8"/>
  <c r="G612" i="8"/>
  <c r="G871" i="8"/>
  <c r="K611" i="8"/>
  <c r="K870" i="8"/>
  <c r="J611" i="8"/>
  <c r="J906" i="8"/>
  <c r="I647" i="8"/>
  <c r="K920" i="8"/>
  <c r="J661" i="8"/>
  <c r="H942" i="8"/>
  <c r="G683" i="8"/>
  <c r="I956" i="8"/>
  <c r="H697" i="8"/>
  <c r="J970" i="8"/>
  <c r="I711" i="8"/>
  <c r="I1006" i="8"/>
  <c r="H747" i="8"/>
  <c r="J840" i="8"/>
  <c r="I581" i="8"/>
  <c r="K782" i="8"/>
  <c r="G1013" i="8"/>
  <c r="K753" i="8"/>
  <c r="G984" i="8"/>
  <c r="K724" i="8"/>
  <c r="G919" i="8"/>
  <c r="K659" i="8"/>
  <c r="K781" i="8"/>
  <c r="J932" i="8"/>
  <c r="I673" i="8"/>
  <c r="G774" i="8"/>
  <c r="G889" i="8"/>
  <c r="G860" i="8"/>
  <c r="K938" i="8"/>
  <c r="H629" i="8"/>
  <c r="I866" i="8"/>
  <c r="G364" i="8"/>
  <c r="K104" i="8"/>
  <c r="I445" i="8"/>
  <c r="K183" i="8"/>
  <c r="J995" i="8"/>
  <c r="I736" i="8"/>
  <c r="G765" i="8"/>
  <c r="K505" i="8"/>
  <c r="H815" i="8"/>
  <c r="G556" i="8"/>
  <c r="H858" i="8"/>
  <c r="G599" i="8"/>
  <c r="J951" i="8"/>
  <c r="I692" i="8"/>
  <c r="H433" i="8"/>
  <c r="K785" i="8"/>
  <c r="J526" i="8"/>
  <c r="K763" i="8"/>
  <c r="J504" i="8"/>
  <c r="I835" i="8"/>
  <c r="H576" i="8"/>
  <c r="G864" i="8"/>
  <c r="K604" i="8"/>
  <c r="K863" i="8"/>
  <c r="J604" i="8"/>
  <c r="J863" i="8"/>
  <c r="I604" i="8"/>
  <c r="I899" i="8"/>
  <c r="H640" i="8"/>
  <c r="J913" i="8"/>
  <c r="I654" i="8"/>
  <c r="G935" i="8"/>
  <c r="K675" i="8"/>
  <c r="H949" i="8"/>
  <c r="G690" i="8"/>
  <c r="I963" i="8"/>
  <c r="H704" i="8"/>
  <c r="H999" i="8"/>
  <c r="G740" i="8"/>
  <c r="I833" i="8"/>
  <c r="H574" i="8"/>
  <c r="J775" i="8"/>
  <c r="K1005" i="8"/>
  <c r="J746" i="8"/>
  <c r="K976" i="8"/>
  <c r="J717" i="8"/>
  <c r="K911" i="8"/>
  <c r="J652" i="8"/>
  <c r="J774" i="8"/>
  <c r="I925" i="8"/>
  <c r="H666" i="8"/>
  <c r="K766" i="8"/>
  <c r="K881" i="8"/>
  <c r="K852" i="8"/>
  <c r="J931" i="8"/>
  <c r="G614" i="8"/>
  <c r="I832" i="8"/>
  <c r="K356" i="8"/>
  <c r="J97" i="8"/>
  <c r="J437" i="8"/>
  <c r="J176" i="8"/>
  <c r="I988" i="8"/>
  <c r="H729" i="8"/>
  <c r="K757" i="8"/>
  <c r="J498" i="8"/>
  <c r="G808" i="8"/>
  <c r="K548" i="8"/>
  <c r="G851" i="8"/>
  <c r="K591" i="8"/>
  <c r="I944" i="8"/>
  <c r="H685" i="8"/>
  <c r="G426" i="8"/>
  <c r="J778" i="8"/>
  <c r="K1015" i="8"/>
  <c r="J756" i="8"/>
  <c r="I497" i="8"/>
  <c r="H828" i="8"/>
  <c r="G569" i="8"/>
  <c r="K856" i="8"/>
  <c r="J597" i="8"/>
  <c r="J856" i="8"/>
  <c r="I597" i="8"/>
  <c r="I856" i="8"/>
  <c r="H597" i="8"/>
  <c r="H892" i="8"/>
  <c r="G633" i="8"/>
  <c r="I906" i="8"/>
  <c r="H647" i="8"/>
  <c r="K927" i="8"/>
  <c r="J668" i="8"/>
  <c r="G942" i="8"/>
  <c r="K682" i="8"/>
  <c r="H956" i="8"/>
  <c r="G697" i="8"/>
  <c r="G992" i="8"/>
  <c r="K732" i="8"/>
  <c r="H826" i="8"/>
  <c r="G567" i="8"/>
  <c r="I768" i="8"/>
  <c r="J998" i="8"/>
  <c r="I739" i="8"/>
  <c r="J969" i="8"/>
  <c r="I710" i="8"/>
  <c r="J904" i="8"/>
  <c r="I645" i="8"/>
  <c r="I767" i="8"/>
  <c r="H918" i="8"/>
  <c r="G659" i="8"/>
  <c r="J759" i="8"/>
  <c r="J874" i="8"/>
  <c r="J845" i="8"/>
  <c r="I924" i="8"/>
  <c r="G596" i="8"/>
  <c r="H803" i="8"/>
  <c r="J349" i="8"/>
  <c r="I90" i="8"/>
  <c r="K429" i="8"/>
  <c r="I169" i="8"/>
  <c r="H981" i="8"/>
  <c r="K1009" i="8"/>
  <c r="J750" i="8"/>
  <c r="I491" i="8"/>
  <c r="K800" i="8"/>
  <c r="J541" i="8"/>
  <c r="K843" i="8"/>
  <c r="J584" i="8"/>
  <c r="H937" i="8"/>
  <c r="G678" i="8"/>
  <c r="K418" i="8"/>
  <c r="I771" i="8"/>
  <c r="J1008" i="8"/>
  <c r="I749" i="8"/>
  <c r="H490" i="8"/>
  <c r="G821" i="8"/>
  <c r="K561" i="8"/>
  <c r="J849" i="8"/>
  <c r="I590" i="8"/>
  <c r="I849" i="8"/>
  <c r="H590" i="8"/>
  <c r="H849" i="8"/>
  <c r="G590" i="8"/>
  <c r="G885" i="8"/>
  <c r="K625" i="8"/>
  <c r="H899" i="8"/>
  <c r="G640" i="8"/>
  <c r="J920" i="8"/>
  <c r="I661" i="8"/>
  <c r="K934" i="8"/>
  <c r="J675" i="8"/>
  <c r="G949" i="8"/>
  <c r="K689" i="8"/>
  <c r="K984" i="8"/>
  <c r="J725" i="8"/>
  <c r="G819" i="8"/>
  <c r="K559" i="8"/>
  <c r="H761" i="8"/>
  <c r="I991" i="8"/>
  <c r="H732" i="8"/>
  <c r="I962" i="8"/>
  <c r="H703" i="8"/>
  <c r="I897" i="8"/>
  <c r="H638" i="8"/>
  <c r="H760" i="8"/>
  <c r="G911" i="8"/>
  <c r="J1011" i="8"/>
  <c r="I752" i="8"/>
  <c r="I867" i="8"/>
  <c r="I838" i="8"/>
  <c r="H917" i="8"/>
  <c r="I580" i="8"/>
  <c r="G778" i="8"/>
  <c r="I342" i="8"/>
  <c r="H83" i="8"/>
  <c r="H422" i="8"/>
  <c r="H162" i="8"/>
  <c r="G974" i="8"/>
  <c r="J1002" i="8"/>
  <c r="I743" i="8"/>
  <c r="H484" i="8"/>
  <c r="J793" i="8"/>
  <c r="I534" i="8"/>
  <c r="J836" i="8"/>
  <c r="I577" i="8"/>
  <c r="G930" i="8"/>
  <c r="K670" i="8"/>
  <c r="J411" i="8"/>
  <c r="H764" i="8"/>
  <c r="I1001" i="8"/>
  <c r="H742" i="8"/>
  <c r="G483" i="8"/>
  <c r="K813" i="8"/>
  <c r="J554" i="8"/>
  <c r="I842" i="8"/>
  <c r="H583" i="8"/>
  <c r="H842" i="8"/>
  <c r="G583" i="8"/>
  <c r="G842" i="8"/>
  <c r="K582" i="8"/>
  <c r="K877" i="8"/>
  <c r="J618" i="8"/>
  <c r="G892" i="8"/>
  <c r="K632" i="8"/>
  <c r="I913" i="8"/>
  <c r="H654" i="8"/>
  <c r="J927" i="8"/>
  <c r="I668" i="8"/>
  <c r="K941" i="8"/>
  <c r="J682" i="8"/>
  <c r="J977" i="8"/>
  <c r="I718" i="8"/>
  <c r="K811" i="8"/>
  <c r="H1013" i="8"/>
  <c r="G754" i="8"/>
  <c r="H984" i="8"/>
  <c r="G725" i="8"/>
  <c r="H955" i="8"/>
  <c r="G696" i="8"/>
  <c r="H890" i="8"/>
  <c r="H1012" i="8"/>
  <c r="G753" i="8"/>
  <c r="K903" i="8"/>
  <c r="I1004" i="8"/>
  <c r="H745" i="8"/>
  <c r="H860" i="8"/>
  <c r="H831" i="8"/>
  <c r="G910" i="8"/>
  <c r="J565" i="8"/>
  <c r="H752" i="8"/>
  <c r="H335" i="8"/>
  <c r="G76" i="8"/>
  <c r="J414" i="8"/>
  <c r="G155" i="8"/>
  <c r="K966" i="8"/>
  <c r="I995" i="8"/>
  <c r="H736" i="8"/>
  <c r="G477" i="8"/>
  <c r="I786" i="8"/>
  <c r="H527" i="8"/>
  <c r="I829" i="8"/>
  <c r="H570" i="8"/>
  <c r="K922" i="8"/>
  <c r="J663" i="8"/>
  <c r="H1016" i="8"/>
  <c r="G757" i="8"/>
  <c r="H994" i="8"/>
  <c r="G735" i="8"/>
  <c r="K475" i="8"/>
  <c r="J806" i="8"/>
  <c r="I547" i="8"/>
  <c r="H835" i="8"/>
  <c r="G576" i="8"/>
  <c r="G835" i="8"/>
  <c r="K575" i="8"/>
  <c r="K834" i="8"/>
  <c r="J575" i="8"/>
  <c r="J870" i="8"/>
  <c r="I611" i="8"/>
  <c r="K884" i="8"/>
  <c r="J625" i="8"/>
  <c r="H906" i="8"/>
  <c r="G647" i="8"/>
  <c r="I920" i="8"/>
  <c r="H661" i="8"/>
  <c r="J934" i="8"/>
  <c r="I675" i="8"/>
  <c r="I970" i="8"/>
  <c r="H711" i="8"/>
  <c r="J804" i="8"/>
  <c r="G1006" i="8"/>
  <c r="K746" i="8"/>
  <c r="G977" i="8"/>
  <c r="K717" i="8"/>
  <c r="G948" i="8"/>
  <c r="K688" i="8"/>
  <c r="G883" i="8"/>
  <c r="G1005" i="8"/>
  <c r="K745" i="8"/>
  <c r="J896" i="8"/>
  <c r="H997" i="8"/>
  <c r="G738" i="8"/>
  <c r="G853" i="8"/>
  <c r="G1011" i="8"/>
  <c r="K902" i="8"/>
  <c r="I551" i="8"/>
  <c r="G730" i="8"/>
  <c r="G328" i="8"/>
  <c r="K68" i="8"/>
  <c r="G407" i="8"/>
  <c r="K147" i="8"/>
  <c r="J959" i="8"/>
  <c r="H988" i="8"/>
  <c r="G729" i="8"/>
  <c r="K469" i="8"/>
  <c r="H779" i="8"/>
  <c r="G520" i="8"/>
  <c r="H822" i="8"/>
  <c r="G563" i="8"/>
  <c r="J915" i="8"/>
  <c r="I656" i="8"/>
  <c r="G1009" i="8"/>
  <c r="K749" i="8"/>
  <c r="G987" i="8"/>
  <c r="K727" i="8"/>
  <c r="J468" i="8"/>
  <c r="I799" i="8"/>
  <c r="H540" i="8"/>
  <c r="G828" i="8"/>
  <c r="K568" i="8"/>
  <c r="K827" i="8"/>
  <c r="J568" i="8"/>
  <c r="J827" i="8"/>
  <c r="I568" i="8"/>
  <c r="I863" i="8"/>
  <c r="H604" i="8"/>
  <c r="J877" i="8"/>
  <c r="I618" i="8"/>
  <c r="G899" i="8"/>
  <c r="K639" i="8"/>
  <c r="H913" i="8"/>
  <c r="G654" i="8"/>
  <c r="I927" i="8"/>
  <c r="H668" i="8"/>
  <c r="H963" i="8"/>
  <c r="G704" i="8"/>
  <c r="I797" i="8"/>
  <c r="K998" i="8"/>
  <c r="J739" i="8"/>
  <c r="K969" i="8"/>
  <c r="J710" i="8"/>
  <c r="K940" i="8"/>
  <c r="J681" i="8"/>
  <c r="K875" i="8"/>
  <c r="K997" i="8"/>
  <c r="J738" i="8"/>
  <c r="I889" i="8"/>
  <c r="G990" i="8"/>
  <c r="K730" i="8"/>
  <c r="K845" i="8"/>
  <c r="K1003" i="8"/>
  <c r="J895" i="8"/>
  <c r="I537" i="8"/>
  <c r="H708" i="8"/>
  <c r="K320" i="8"/>
  <c r="J61" i="8"/>
  <c r="K399" i="8"/>
  <c r="J140" i="8"/>
  <c r="I952" i="8"/>
  <c r="G981" i="8"/>
  <c r="K721" i="8"/>
  <c r="J462" i="8"/>
  <c r="G772" i="8"/>
  <c r="K512" i="8"/>
  <c r="G815" i="8"/>
  <c r="K555" i="8"/>
  <c r="I908" i="8"/>
  <c r="H649" i="8"/>
  <c r="K1001" i="8"/>
  <c r="J742" i="8"/>
  <c r="K979" i="8"/>
  <c r="J720" i="8"/>
  <c r="I461" i="8"/>
  <c r="H792" i="8"/>
  <c r="G533" i="8"/>
  <c r="K820" i="8"/>
  <c r="J561" i="8"/>
  <c r="J820" i="8"/>
  <c r="I561" i="8"/>
  <c r="I820" i="8"/>
  <c r="H561" i="8"/>
  <c r="H856" i="8"/>
  <c r="G597" i="8"/>
  <c r="I870" i="8"/>
  <c r="H611" i="8"/>
  <c r="K891" i="8"/>
  <c r="J632" i="8"/>
  <c r="G906" i="8"/>
  <c r="K646" i="8"/>
  <c r="H920" i="8"/>
  <c r="G661" i="8"/>
  <c r="G956" i="8"/>
  <c r="K696" i="8"/>
  <c r="H790" i="8"/>
  <c r="J991" i="8"/>
  <c r="I732" i="8"/>
  <c r="J962" i="8"/>
  <c r="I703" i="8"/>
  <c r="J933" i="8"/>
  <c r="I674" i="8"/>
  <c r="J868" i="8"/>
  <c r="J990" i="8"/>
  <c r="I731" i="8"/>
  <c r="H882" i="8"/>
  <c r="K982" i="8"/>
  <c r="J723" i="8"/>
  <c r="J838" i="8"/>
  <c r="J996" i="8"/>
  <c r="I888" i="8"/>
  <c r="K523" i="8"/>
  <c r="J686" i="8"/>
  <c r="J313" i="8"/>
  <c r="I1012" i="8"/>
  <c r="J392" i="8"/>
  <c r="I133" i="8"/>
  <c r="H945" i="8"/>
  <c r="K973" i="8"/>
  <c r="J714" i="8"/>
  <c r="I455" i="8"/>
  <c r="K764" i="8"/>
  <c r="J505" i="8"/>
  <c r="K807" i="8"/>
  <c r="J548" i="8"/>
  <c r="H901" i="8"/>
  <c r="G642" i="8"/>
  <c r="J994" i="8"/>
  <c r="I735" i="8"/>
  <c r="J972" i="8"/>
  <c r="I713" i="8"/>
  <c r="H454" i="8"/>
  <c r="G785" i="8"/>
  <c r="K525" i="8"/>
  <c r="J813" i="8"/>
  <c r="I554" i="8"/>
  <c r="I813" i="8"/>
  <c r="H554" i="8"/>
  <c r="H813" i="8"/>
  <c r="G554" i="8"/>
  <c r="G849" i="8"/>
  <c r="K589" i="8"/>
  <c r="H863" i="8"/>
  <c r="G604" i="8"/>
  <c r="J884" i="8"/>
  <c r="I625" i="8"/>
  <c r="K898" i="8"/>
  <c r="J639" i="8"/>
  <c r="G913" i="8"/>
  <c r="K653" i="8"/>
  <c r="K948" i="8"/>
  <c r="J689" i="8"/>
  <c r="G783" i="8"/>
  <c r="I984" i="8"/>
  <c r="H725" i="8"/>
  <c r="I955" i="8"/>
  <c r="H696" i="8"/>
  <c r="I926" i="8"/>
  <c r="H667" i="8"/>
  <c r="I861" i="8"/>
  <c r="I983" i="8"/>
  <c r="H724" i="8"/>
  <c r="G875" i="8"/>
  <c r="J975" i="8"/>
  <c r="I716" i="8"/>
  <c r="I831" i="8"/>
  <c r="I989" i="8"/>
  <c r="H881" i="8"/>
  <c r="K513" i="8"/>
  <c r="G665" i="8"/>
  <c r="I306" i="8"/>
  <c r="G976" i="8"/>
  <c r="I385" i="8"/>
  <c r="H126" i="8"/>
  <c r="G938" i="8"/>
  <c r="J966" i="8"/>
  <c r="I707" i="8"/>
  <c r="K1016" i="8"/>
  <c r="J757" i="8"/>
  <c r="I498" i="8"/>
  <c r="J800" i="8"/>
  <c r="I541" i="8"/>
  <c r="G894" i="8"/>
  <c r="K634" i="8"/>
  <c r="I987" i="8"/>
  <c r="H728" i="8"/>
  <c r="I965" i="8"/>
  <c r="H706" i="8"/>
  <c r="G447" i="8"/>
  <c r="K777" i="8"/>
  <c r="J518" i="8"/>
  <c r="I806" i="8"/>
  <c r="H547" i="8"/>
  <c r="H806" i="8"/>
  <c r="G547" i="8"/>
  <c r="G806" i="8"/>
  <c r="K546" i="8"/>
  <c r="K841" i="8"/>
  <c r="J582" i="8"/>
  <c r="G856" i="8"/>
  <c r="K596" i="8"/>
  <c r="I877" i="8"/>
  <c r="H618" i="8"/>
  <c r="J891" i="8"/>
  <c r="I632" i="8"/>
  <c r="K905" i="8"/>
  <c r="J646" i="8"/>
  <c r="J941" i="8"/>
  <c r="I682" i="8"/>
  <c r="K775" i="8"/>
  <c r="H977" i="8"/>
  <c r="G718" i="8"/>
  <c r="H948" i="8"/>
  <c r="G689" i="8"/>
  <c r="H919" i="8"/>
  <c r="G660" i="8"/>
  <c r="H854" i="8"/>
  <c r="H976" i="8"/>
  <c r="G717" i="8"/>
  <c r="K867" i="8"/>
  <c r="I968" i="8"/>
  <c r="H709" i="8"/>
  <c r="H824" i="8"/>
  <c r="H982" i="8"/>
  <c r="G874" i="8"/>
  <c r="G501" i="8"/>
  <c r="J644" i="8"/>
  <c r="H299" i="8"/>
  <c r="J938" i="8"/>
  <c r="H378" i="8"/>
  <c r="G119" i="8"/>
  <c r="K930" i="8"/>
  <c r="I959" i="8"/>
  <c r="H700" i="8"/>
  <c r="J1009" i="8"/>
  <c r="I750" i="8"/>
  <c r="H491" i="8"/>
  <c r="I793" i="8"/>
  <c r="H534" i="8"/>
  <c r="K886" i="8"/>
  <c r="J627" i="8"/>
  <c r="H980" i="8"/>
  <c r="G721" i="8"/>
  <c r="H958" i="8"/>
  <c r="G699" i="8"/>
  <c r="K439" i="8"/>
  <c r="J770" i="8"/>
  <c r="I511" i="8"/>
  <c r="H799" i="8"/>
  <c r="G540" i="8"/>
  <c r="G799" i="8"/>
  <c r="K539" i="8"/>
  <c r="K798" i="8"/>
  <c r="J539" i="8"/>
  <c r="J834" i="8"/>
  <c r="I575" i="8"/>
  <c r="K848" i="8"/>
  <c r="J589" i="8"/>
  <c r="H870" i="8"/>
  <c r="G611" i="8"/>
  <c r="I884" i="8"/>
  <c r="H625" i="8"/>
  <c r="J898" i="8"/>
  <c r="I639" i="8"/>
  <c r="I934" i="8"/>
  <c r="H675" i="8"/>
  <c r="J768" i="8"/>
  <c r="G970" i="8"/>
  <c r="K710" i="8"/>
  <c r="G941" i="8"/>
  <c r="K681" i="8"/>
  <c r="G912" i="8"/>
  <c r="K652" i="8"/>
  <c r="G847" i="8"/>
  <c r="G969" i="8"/>
  <c r="K709" i="8"/>
  <c r="J860" i="8"/>
  <c r="H961" i="8"/>
  <c r="G702" i="8"/>
  <c r="G817" i="8"/>
  <c r="G975" i="8"/>
  <c r="K866" i="8"/>
  <c r="J490" i="8"/>
  <c r="G629" i="8"/>
  <c r="G292" i="8"/>
  <c r="I902" i="8"/>
  <c r="G371" i="8"/>
  <c r="K111" i="8"/>
  <c r="J923" i="8"/>
  <c r="H952" i="8"/>
  <c r="G693" i="8"/>
  <c r="I1002" i="8"/>
  <c r="H743" i="8"/>
  <c r="G484" i="8"/>
  <c r="H786" i="8"/>
  <c r="G527" i="8"/>
  <c r="J879" i="8"/>
  <c r="I620" i="8"/>
  <c r="G973" i="8"/>
  <c r="K713" i="8"/>
  <c r="G951" i="8"/>
  <c r="K691" i="8"/>
  <c r="J432" i="8"/>
  <c r="I763" i="8"/>
  <c r="H504" i="8"/>
  <c r="G792" i="8"/>
  <c r="K532" i="8"/>
  <c r="K791" i="8"/>
  <c r="J532" i="8"/>
  <c r="J791" i="8"/>
  <c r="I532" i="8"/>
  <c r="I827" i="8"/>
  <c r="H568" i="8"/>
  <c r="J841" i="8"/>
  <c r="I582" i="8"/>
  <c r="G863" i="8"/>
  <c r="K603" i="8"/>
  <c r="H877" i="8"/>
  <c r="G618" i="8"/>
  <c r="I891" i="8"/>
  <c r="H632" i="8"/>
  <c r="H927" i="8"/>
  <c r="G668" i="8"/>
  <c r="I761" i="8"/>
  <c r="K962" i="8"/>
  <c r="J703" i="8"/>
  <c r="K933" i="8"/>
  <c r="J674" i="8"/>
  <c r="K904" i="8"/>
  <c r="J645" i="8"/>
  <c r="K839" i="8"/>
  <c r="K961" i="8"/>
  <c r="J702" i="8"/>
  <c r="I853" i="8"/>
  <c r="G954" i="8"/>
  <c r="K694" i="8"/>
  <c r="K809" i="8"/>
  <c r="K967" i="8"/>
  <c r="J859" i="8"/>
  <c r="G480" i="8"/>
  <c r="K612" i="8"/>
  <c r="K284" i="8"/>
  <c r="H866" i="8"/>
  <c r="K363" i="8"/>
  <c r="J104" i="8"/>
  <c r="I916" i="8"/>
  <c r="G945" i="8"/>
  <c r="K685" i="8"/>
  <c r="H995" i="8"/>
  <c r="G736" i="8"/>
  <c r="K476" i="8"/>
  <c r="G779" i="8"/>
  <c r="K519" i="8"/>
  <c r="I872" i="8"/>
  <c r="H613" i="8"/>
  <c r="K965" i="8"/>
  <c r="J706" i="8"/>
  <c r="K943" i="8"/>
  <c r="J684" i="8"/>
  <c r="I1015" i="8"/>
  <c r="H756" i="8"/>
  <c r="G497" i="8"/>
  <c r="K784" i="8"/>
  <c r="J525" i="8"/>
  <c r="J784" i="8"/>
  <c r="I525" i="8"/>
  <c r="I784" i="8"/>
  <c r="H525" i="8"/>
  <c r="H820" i="8"/>
  <c r="G561" i="8"/>
  <c r="I834" i="8"/>
  <c r="H575" i="8"/>
  <c r="K855" i="8"/>
  <c r="J596" i="8"/>
  <c r="G870" i="8"/>
  <c r="K610" i="8"/>
  <c r="H884" i="8"/>
  <c r="G625" i="8"/>
  <c r="G920" i="8"/>
  <c r="I1013" i="8"/>
  <c r="H754" i="8"/>
  <c r="J955" i="8"/>
  <c r="I696" i="8"/>
  <c r="J926" i="8"/>
  <c r="I667" i="8"/>
  <c r="J897" i="8"/>
  <c r="I638" i="8"/>
  <c r="J832" i="8"/>
  <c r="J954" i="8"/>
  <c r="I695" i="8"/>
  <c r="H846" i="8"/>
  <c r="K946" i="8"/>
  <c r="J687" i="8"/>
  <c r="J802" i="8"/>
  <c r="J960" i="8"/>
  <c r="I852" i="8"/>
  <c r="H471" i="8"/>
  <c r="G595" i="8"/>
  <c r="J277" i="8"/>
  <c r="G832" i="8"/>
  <c r="J356" i="8"/>
  <c r="I97" i="8"/>
  <c r="H909" i="8"/>
  <c r="K937" i="8"/>
  <c r="J678" i="8"/>
  <c r="G988" i="8"/>
  <c r="K728" i="8"/>
  <c r="J469" i="8"/>
  <c r="K771" i="8"/>
  <c r="J512" i="8"/>
  <c r="H865" i="8"/>
  <c r="G606" i="8"/>
  <c r="J958" i="8"/>
  <c r="I699" i="8"/>
  <c r="J936" i="8"/>
  <c r="I677" i="8"/>
  <c r="H1008" i="8"/>
  <c r="G749" i="8"/>
  <c r="K489" i="8"/>
  <c r="J777" i="8"/>
  <c r="I518" i="8"/>
  <c r="I777" i="8"/>
  <c r="H518" i="8"/>
  <c r="H777" i="8"/>
  <c r="G518" i="8"/>
  <c r="G813" i="8"/>
  <c r="K553" i="8"/>
  <c r="H827" i="8"/>
  <c r="G568" i="8"/>
  <c r="J848" i="8"/>
  <c r="I589" i="8"/>
  <c r="K862" i="8"/>
  <c r="J603" i="8"/>
  <c r="G877" i="8"/>
  <c r="K617" i="8"/>
  <c r="K912" i="8"/>
  <c r="H1006" i="8"/>
  <c r="G747" i="8"/>
  <c r="I948" i="8"/>
  <c r="H689" i="8"/>
  <c r="I919" i="8"/>
  <c r="H660" i="8"/>
  <c r="I890" i="8"/>
  <c r="H631" i="8"/>
  <c r="I825" i="8"/>
  <c r="I947" i="8"/>
  <c r="H688" i="8"/>
  <c r="G839" i="8"/>
  <c r="J939" i="8"/>
  <c r="I680" i="8"/>
  <c r="I795" i="8"/>
  <c r="I953" i="8"/>
  <c r="H845" i="8"/>
  <c r="K461" i="8"/>
  <c r="H580" i="8"/>
  <c r="I270" i="8"/>
  <c r="I802" i="8"/>
  <c r="I349" i="8"/>
  <c r="H90" i="8"/>
  <c r="G902" i="8"/>
  <c r="J930" i="8"/>
  <c r="I671" i="8"/>
  <c r="K980" i="8"/>
  <c r="J721" i="8"/>
  <c r="I462" i="8"/>
  <c r="J764" i="8"/>
  <c r="I505" i="8"/>
  <c r="G858" i="8"/>
  <c r="K598" i="8"/>
  <c r="I951" i="8"/>
  <c r="H692" i="8"/>
  <c r="I929" i="8"/>
  <c r="H670" i="8"/>
  <c r="G1001" i="8"/>
  <c r="K741" i="8"/>
  <c r="J482" i="8"/>
  <c r="I770" i="8"/>
  <c r="H511" i="8"/>
  <c r="H770" i="8"/>
  <c r="G511" i="8"/>
  <c r="G770" i="8"/>
  <c r="K510" i="8"/>
  <c r="K805" i="8"/>
  <c r="J546" i="8"/>
  <c r="G820" i="8"/>
  <c r="K560" i="8"/>
  <c r="I841" i="8"/>
  <c r="H582" i="8"/>
  <c r="J855" i="8"/>
  <c r="I596" i="8"/>
  <c r="K869" i="8"/>
  <c r="J610" i="8"/>
  <c r="J905" i="8"/>
  <c r="G999" i="8"/>
  <c r="K739" i="8"/>
  <c r="H941" i="8"/>
  <c r="G682" i="8"/>
  <c r="H912" i="8"/>
  <c r="G653" i="8"/>
  <c r="H883" i="8"/>
  <c r="G624" i="8"/>
  <c r="H818" i="8"/>
  <c r="H940" i="8"/>
  <c r="G681" i="8"/>
  <c r="K831" i="8"/>
  <c r="I932" i="8"/>
  <c r="H673" i="8"/>
  <c r="H788" i="8"/>
  <c r="H946" i="8"/>
  <c r="G838" i="8"/>
  <c r="J453" i="8"/>
  <c r="I565" i="8"/>
  <c r="H263" i="8"/>
  <c r="K774" i="8"/>
  <c r="H342" i="8"/>
  <c r="G83" i="8"/>
  <c r="K894" i="8"/>
  <c r="I923" i="8"/>
  <c r="H664" i="8"/>
  <c r="J973" i="8"/>
  <c r="I714" i="8"/>
  <c r="J1016" i="8"/>
  <c r="I757" i="8"/>
  <c r="H498" i="8"/>
  <c r="K850" i="8"/>
  <c r="J591" i="8"/>
  <c r="H944" i="8"/>
  <c r="G685" i="8"/>
  <c r="H922" i="8"/>
  <c r="G663" i="8"/>
  <c r="K993" i="8"/>
  <c r="J734" i="8"/>
  <c r="I475" i="8"/>
  <c r="H763" i="8"/>
  <c r="G504" i="8"/>
  <c r="G763" i="8"/>
  <c r="K503" i="8"/>
  <c r="K762" i="8"/>
  <c r="J503" i="8"/>
  <c r="J798" i="8"/>
  <c r="I539" i="8"/>
  <c r="K812" i="8"/>
  <c r="J553" i="8"/>
  <c r="H834" i="8"/>
  <c r="G575" i="8"/>
  <c r="I848" i="8"/>
  <c r="H589" i="8"/>
  <c r="J862" i="8"/>
  <c r="I603" i="8"/>
  <c r="I898" i="8"/>
  <c r="K991" i="8"/>
  <c r="J732" i="8"/>
  <c r="G934" i="8"/>
  <c r="K674" i="8"/>
  <c r="G905" i="8"/>
  <c r="K645" i="8"/>
  <c r="G876" i="8"/>
  <c r="K616" i="8"/>
  <c r="G811" i="8"/>
  <c r="G933" i="8"/>
  <c r="K673" i="8"/>
  <c r="J824" i="8"/>
  <c r="H925" i="8"/>
  <c r="G666" i="8"/>
  <c r="H1011" i="8"/>
  <c r="G939" i="8"/>
  <c r="K830" i="8"/>
  <c r="K445" i="8"/>
  <c r="H551" i="8"/>
  <c r="G256" i="8"/>
  <c r="G752" i="8"/>
  <c r="G335" i="8"/>
  <c r="K75" i="8"/>
  <c r="J887" i="8"/>
  <c r="H916" i="8"/>
  <c r="G657" i="8"/>
  <c r="I966" i="8"/>
  <c r="H707" i="8"/>
  <c r="I1009" i="8"/>
  <c r="H750" i="8"/>
  <c r="G491" i="8"/>
  <c r="J843" i="8"/>
  <c r="I584" i="8"/>
  <c r="G937" i="8"/>
  <c r="K677" i="8"/>
  <c r="G915" i="8"/>
  <c r="K655" i="8"/>
  <c r="J986" i="8"/>
  <c r="I727" i="8"/>
  <c r="H1015" i="8"/>
  <c r="G756" i="8"/>
  <c r="G1015" i="8"/>
  <c r="K755" i="8"/>
  <c r="K1014" i="8"/>
  <c r="J755" i="8"/>
  <c r="I496" i="8"/>
  <c r="I791" i="8"/>
  <c r="H532" i="8"/>
  <c r="J805" i="8"/>
  <c r="I546" i="8"/>
  <c r="G827" i="8"/>
  <c r="K567" i="8"/>
  <c r="H841" i="8"/>
  <c r="G582" i="8"/>
  <c r="I855" i="8"/>
  <c r="H596" i="8"/>
  <c r="H891" i="8"/>
  <c r="J984" i="8"/>
  <c r="I725" i="8"/>
  <c r="K926" i="8"/>
  <c r="J667" i="8"/>
  <c r="K897" i="8"/>
  <c r="J638" i="8"/>
  <c r="K868" i="8"/>
  <c r="J609" i="8"/>
  <c r="K803" i="8"/>
  <c r="K925" i="8"/>
  <c r="J666" i="8"/>
  <c r="I817" i="8"/>
  <c r="G918" i="8"/>
  <c r="K658" i="8"/>
  <c r="G1004" i="8"/>
  <c r="K931" i="8"/>
  <c r="J823" i="8"/>
  <c r="G438" i="8"/>
  <c r="H537" i="8"/>
  <c r="K248" i="8"/>
  <c r="K729" i="8"/>
  <c r="K327" i="8"/>
  <c r="J68" i="8"/>
  <c r="I880" i="8"/>
  <c r="G909" i="8"/>
  <c r="K649" i="8"/>
  <c r="H959" i="8"/>
  <c r="G700" i="8"/>
  <c r="H1002" i="8"/>
  <c r="G743" i="8"/>
  <c r="K483" i="8"/>
  <c r="I836" i="8"/>
  <c r="H577" i="8"/>
  <c r="K929" i="8"/>
  <c r="J670" i="8"/>
  <c r="K907" i="8"/>
  <c r="J648" i="8"/>
  <c r="I979" i="8"/>
  <c r="H720" i="8"/>
  <c r="G1008" i="8"/>
  <c r="K748" i="8"/>
  <c r="K1007" i="8"/>
  <c r="J748" i="8"/>
  <c r="J1007" i="8"/>
  <c r="I748" i="8"/>
  <c r="H489" i="8"/>
  <c r="H784" i="8"/>
  <c r="G525" i="8"/>
  <c r="I798" i="8"/>
  <c r="H539" i="8"/>
  <c r="K819" i="8"/>
  <c r="J560" i="8"/>
  <c r="G834" i="8"/>
  <c r="K574" i="8"/>
  <c r="H848" i="8"/>
  <c r="G589" i="8"/>
  <c r="G884" i="8"/>
  <c r="I977" i="8"/>
  <c r="H718" i="8"/>
  <c r="J919" i="8"/>
  <c r="I660" i="8"/>
  <c r="J890" i="8"/>
  <c r="I631" i="8"/>
  <c r="J861" i="8"/>
  <c r="I602" i="8"/>
  <c r="J796" i="8"/>
  <c r="J918" i="8"/>
  <c r="I659" i="8"/>
  <c r="H810" i="8"/>
  <c r="K910" i="8"/>
  <c r="J651" i="8"/>
  <c r="K996" i="8"/>
  <c r="J924" i="8"/>
  <c r="I816" i="8"/>
  <c r="H430" i="8"/>
  <c r="J523" i="8"/>
  <c r="J241" i="8"/>
  <c r="G708" i="8"/>
  <c r="J320" i="8"/>
  <c r="G1012" i="8"/>
  <c r="H873" i="8"/>
  <c r="K901" i="8"/>
  <c r="J642" i="8"/>
  <c r="G952" i="8"/>
  <c r="K692" i="8"/>
  <c r="G995" i="8"/>
  <c r="K735" i="8"/>
  <c r="J476" i="8"/>
  <c r="H829" i="8"/>
  <c r="G570" i="8"/>
  <c r="J922" i="8"/>
  <c r="I663" i="8"/>
  <c r="J900" i="8"/>
  <c r="I641" i="8"/>
  <c r="H972" i="8"/>
  <c r="G713" i="8"/>
  <c r="K1000" i="8"/>
  <c r="J741" i="8"/>
  <c r="J1000" i="8"/>
  <c r="I741" i="8"/>
  <c r="I1000" i="8"/>
  <c r="H741" i="8"/>
  <c r="G482" i="8"/>
  <c r="G777" i="8"/>
  <c r="K517" i="8"/>
  <c r="H791" i="8"/>
  <c r="G532" i="8"/>
  <c r="J812" i="8"/>
  <c r="I553" i="8"/>
  <c r="K826" i="8"/>
  <c r="J567" i="8"/>
  <c r="G841" i="8"/>
  <c r="K581" i="8"/>
  <c r="K876" i="8"/>
  <c r="H970" i="8"/>
  <c r="G711" i="8"/>
  <c r="I912" i="8"/>
  <c r="H653" i="8"/>
  <c r="I883" i="8"/>
  <c r="H624" i="8"/>
  <c r="I854" i="8"/>
  <c r="H595" i="8"/>
  <c r="I789" i="8"/>
  <c r="I911" i="8"/>
  <c r="H652" i="8"/>
  <c r="G803" i="8"/>
  <c r="J903" i="8"/>
  <c r="I644" i="8"/>
  <c r="J989" i="8"/>
  <c r="I917" i="8"/>
  <c r="H809" i="8"/>
  <c r="J422" i="8"/>
  <c r="J513" i="8"/>
  <c r="I234" i="8"/>
  <c r="I686" i="8"/>
  <c r="I313" i="8"/>
  <c r="J974" i="8"/>
  <c r="G866" i="8"/>
  <c r="J894" i="8"/>
  <c r="I635" i="8"/>
  <c r="K944" i="8"/>
  <c r="J685" i="8"/>
  <c r="K987" i="8"/>
  <c r="J728" i="8"/>
  <c r="I469" i="8"/>
  <c r="G822" i="8"/>
  <c r="K562" i="8"/>
  <c r="I915" i="8"/>
  <c r="H656" i="8"/>
  <c r="I893" i="8"/>
  <c r="H634" i="8"/>
  <c r="G965" i="8"/>
  <c r="K705" i="8"/>
  <c r="J993" i="8"/>
  <c r="I734" i="8"/>
  <c r="I993" i="8"/>
  <c r="H734" i="8"/>
  <c r="H993" i="8"/>
  <c r="G734" i="8"/>
  <c r="K474" i="8"/>
  <c r="K769" i="8"/>
  <c r="J510" i="8"/>
  <c r="G784" i="8"/>
  <c r="K524" i="8"/>
  <c r="I805" i="8"/>
  <c r="H546" i="8"/>
  <c r="J819" i="8"/>
  <c r="I560" i="8"/>
  <c r="K833" i="8"/>
  <c r="J574" i="8"/>
  <c r="J869" i="8"/>
  <c r="G963" i="8"/>
  <c r="K703" i="8"/>
  <c r="H905" i="8"/>
  <c r="G646" i="8"/>
  <c r="H876" i="8"/>
  <c r="G617" i="8"/>
  <c r="H847" i="8"/>
  <c r="G588" i="8"/>
  <c r="H782" i="8"/>
  <c r="H904" i="8"/>
  <c r="G645" i="8"/>
  <c r="K795" i="8"/>
  <c r="I896" i="8"/>
  <c r="I1011" i="8"/>
  <c r="I982" i="8"/>
  <c r="H910" i="8"/>
  <c r="G802" i="8"/>
  <c r="G415" i="8"/>
  <c r="K500" i="8"/>
  <c r="H227" i="8"/>
  <c r="K664" i="8"/>
  <c r="H306" i="8"/>
  <c r="I938" i="8"/>
  <c r="K858" i="8"/>
  <c r="I887" i="8"/>
  <c r="H628" i="8"/>
  <c r="J937" i="8"/>
  <c r="I678" i="8"/>
  <c r="J980" i="8"/>
  <c r="I721" i="8"/>
  <c r="H462" i="8"/>
  <c r="K814" i="8"/>
  <c r="J555" i="8"/>
  <c r="H908" i="8"/>
  <c r="G649" i="8"/>
  <c r="H886" i="8"/>
  <c r="G627" i="8"/>
  <c r="K957" i="8"/>
  <c r="J698" i="8"/>
  <c r="I986" i="8"/>
  <c r="H727" i="8"/>
  <c r="H986" i="8"/>
  <c r="G727" i="8"/>
  <c r="G986" i="8"/>
  <c r="K726" i="8"/>
  <c r="J467" i="8"/>
  <c r="J762" i="8"/>
  <c r="I503" i="8"/>
  <c r="K776" i="8"/>
  <c r="J517" i="8"/>
  <c r="H798" i="8"/>
  <c r="G539" i="8"/>
  <c r="I812" i="8"/>
  <c r="H553" i="8"/>
  <c r="J826" i="8"/>
  <c r="I567" i="8"/>
  <c r="I862" i="8"/>
  <c r="K955" i="8"/>
  <c r="J696" i="8"/>
  <c r="G898" i="8"/>
  <c r="K638" i="8"/>
  <c r="G869" i="8"/>
  <c r="K609" i="8"/>
  <c r="G840" i="8"/>
  <c r="K580" i="8"/>
  <c r="G775" i="8"/>
  <c r="G897" i="8"/>
  <c r="K637" i="8"/>
  <c r="J788" i="8"/>
  <c r="H889" i="8"/>
  <c r="H1004" i="8"/>
  <c r="H975" i="8"/>
  <c r="G903" i="8"/>
  <c r="K794" i="8"/>
  <c r="I407" i="8"/>
  <c r="I490" i="8"/>
  <c r="G220" i="8"/>
  <c r="H644" i="8"/>
  <c r="G299" i="8"/>
  <c r="H902" i="8"/>
  <c r="J851" i="8"/>
  <c r="H880" i="8"/>
  <c r="G621" i="8"/>
  <c r="I930" i="8"/>
  <c r="H671" i="8"/>
  <c r="I973" i="8"/>
  <c r="H714" i="8"/>
  <c r="G455" i="8"/>
  <c r="J807" i="8"/>
  <c r="I548" i="8"/>
  <c r="G901" i="8"/>
  <c r="K641" i="8"/>
  <c r="G879" i="8"/>
  <c r="K619" i="8"/>
  <c r="J950" i="8"/>
  <c r="I691" i="8"/>
  <c r="H979" i="8"/>
  <c r="G720" i="8"/>
  <c r="G979" i="8"/>
  <c r="K719" i="8"/>
  <c r="K978" i="8"/>
  <c r="J719" i="8"/>
  <c r="J1014" i="8"/>
  <c r="I755" i="8"/>
  <c r="H496" i="8"/>
  <c r="J769" i="8"/>
  <c r="I510" i="8"/>
  <c r="G791" i="8"/>
  <c r="K531" i="8"/>
  <c r="H805" i="8"/>
  <c r="G546" i="8"/>
  <c r="I819" i="8"/>
  <c r="H560" i="8"/>
  <c r="H855" i="8"/>
  <c r="J948" i="8"/>
  <c r="I689" i="8"/>
  <c r="K890" i="8"/>
  <c r="J631" i="8"/>
  <c r="K861" i="8"/>
  <c r="J602" i="8"/>
  <c r="K832" i="8"/>
  <c r="J573" i="8"/>
  <c r="K767" i="8"/>
  <c r="K889" i="8"/>
  <c r="J630" i="8"/>
  <c r="I781" i="8"/>
  <c r="G882" i="8"/>
  <c r="G997" i="8"/>
  <c r="G968" i="8"/>
  <c r="K895" i="8"/>
  <c r="J787" i="8"/>
  <c r="H400" i="8"/>
  <c r="K479" i="8"/>
  <c r="K212" i="8"/>
  <c r="K628" i="8"/>
  <c r="K291" i="8"/>
  <c r="K864" i="8"/>
  <c r="I844" i="8"/>
  <c r="H837" i="8"/>
  <c r="K865" i="8"/>
  <c r="J606" i="8"/>
  <c r="G916" i="8"/>
  <c r="K656" i="8"/>
  <c r="G959" i="8"/>
  <c r="K699" i="8"/>
  <c r="J440" i="8"/>
  <c r="H793" i="8"/>
  <c r="G534" i="8"/>
  <c r="J886" i="8"/>
  <c r="I627" i="8"/>
  <c r="J864" i="8"/>
  <c r="I605" i="8"/>
  <c r="H936" i="8"/>
  <c r="G677" i="8"/>
  <c r="K964" i="8"/>
  <c r="J705" i="8"/>
  <c r="J964" i="8"/>
  <c r="I705" i="8"/>
  <c r="I964" i="8"/>
  <c r="H705" i="8"/>
  <c r="H1000" i="8"/>
  <c r="G741" i="8"/>
  <c r="I1014" i="8"/>
  <c r="H755" i="8"/>
  <c r="G496" i="8"/>
  <c r="J776" i="8"/>
  <c r="I517" i="8"/>
  <c r="K790" i="8"/>
  <c r="J531" i="8"/>
  <c r="G805" i="8"/>
  <c r="K545" i="8"/>
  <c r="K840" i="8"/>
  <c r="H934" i="8"/>
  <c r="G675" i="8"/>
  <c r="I876" i="8"/>
  <c r="H617" i="8"/>
  <c r="I847" i="8"/>
  <c r="H588" i="8"/>
  <c r="I818" i="8"/>
  <c r="J1012" i="8"/>
  <c r="I753" i="8"/>
  <c r="I875" i="8"/>
  <c r="H616" i="8"/>
  <c r="G767" i="8"/>
  <c r="J867" i="8"/>
  <c r="J982" i="8"/>
  <c r="J953" i="8"/>
  <c r="I881" i="8"/>
  <c r="J979" i="8"/>
  <c r="K385" i="8"/>
  <c r="J461" i="8"/>
  <c r="I198" i="8"/>
  <c r="K594" i="8"/>
  <c r="I277" i="8"/>
  <c r="H802" i="8"/>
  <c r="G830" i="8"/>
  <c r="J858" i="8"/>
  <c r="I599" i="8"/>
  <c r="K908" i="8"/>
  <c r="J649" i="8"/>
  <c r="K951" i="8"/>
  <c r="J692" i="8"/>
  <c r="I433" i="8"/>
  <c r="G786" i="8"/>
  <c r="K526" i="8"/>
  <c r="I879" i="8"/>
  <c r="H620" i="8"/>
  <c r="I857" i="8"/>
  <c r="H598" i="8"/>
  <c r="G929" i="8"/>
  <c r="K669" i="8"/>
  <c r="J957" i="8"/>
  <c r="I698" i="8"/>
  <c r="I957" i="8"/>
  <c r="H698" i="8"/>
  <c r="H957" i="8"/>
  <c r="G698" i="8"/>
  <c r="G993" i="8"/>
  <c r="K733" i="8"/>
  <c r="H1007" i="8"/>
  <c r="G748" i="8"/>
  <c r="K488" i="8"/>
  <c r="I769" i="8"/>
  <c r="H510" i="8"/>
  <c r="J783" i="8"/>
  <c r="I524" i="8"/>
  <c r="K797" i="8"/>
  <c r="J538" i="8"/>
  <c r="J833" i="8"/>
  <c r="G927" i="8"/>
  <c r="K667" i="8"/>
  <c r="H869" i="8"/>
  <c r="G610" i="8"/>
  <c r="H840" i="8"/>
  <c r="G581" i="8"/>
  <c r="H811" i="8"/>
  <c r="I1005" i="8"/>
  <c r="H746" i="8"/>
  <c r="H868" i="8"/>
  <c r="G609" i="8"/>
  <c r="K759" i="8"/>
  <c r="I860" i="8"/>
  <c r="I975" i="8"/>
  <c r="I946" i="8"/>
  <c r="H874" i="8"/>
  <c r="I940" i="8"/>
  <c r="J378" i="8"/>
  <c r="I453" i="8"/>
  <c r="H191" i="8"/>
  <c r="K822" i="8"/>
  <c r="I851" i="8"/>
  <c r="H592" i="8"/>
  <c r="J901" i="8"/>
  <c r="I642" i="8"/>
  <c r="J944" i="8"/>
  <c r="I685" i="8"/>
  <c r="H426" i="8"/>
  <c r="K778" i="8"/>
  <c r="J519" i="8"/>
  <c r="H872" i="8"/>
  <c r="G613" i="8"/>
  <c r="H850" i="8"/>
  <c r="G591" i="8"/>
  <c r="K921" i="8"/>
  <c r="J662" i="8"/>
  <c r="I950" i="8"/>
  <c r="H691" i="8"/>
  <c r="H950" i="8"/>
  <c r="G691" i="8"/>
  <c r="G950" i="8"/>
  <c r="K690" i="8"/>
  <c r="K985" i="8"/>
  <c r="J726" i="8"/>
  <c r="G1000" i="8"/>
  <c r="K740" i="8"/>
  <c r="J481" i="8"/>
  <c r="H762" i="8"/>
  <c r="G503" i="8"/>
  <c r="I776" i="8"/>
  <c r="H517" i="8"/>
  <c r="J790" i="8"/>
  <c r="I531" i="8"/>
  <c r="I826" i="8"/>
  <c r="K919" i="8"/>
  <c r="J660" i="8"/>
  <c r="G862" i="8"/>
  <c r="K602" i="8"/>
  <c r="G833" i="8"/>
  <c r="K573" i="8"/>
  <c r="G804" i="8"/>
  <c r="H998" i="8"/>
  <c r="G739" i="8"/>
  <c r="G861" i="8"/>
  <c r="K1011" i="8"/>
  <c r="J752" i="8"/>
  <c r="H853" i="8"/>
  <c r="H968" i="8"/>
  <c r="H939" i="8"/>
  <c r="G867" i="8"/>
  <c r="G904" i="8"/>
  <c r="I371" i="8"/>
  <c r="J445" i="8"/>
  <c r="G184" i="8"/>
  <c r="H565" i="8"/>
  <c r="G263" i="8"/>
  <c r="K751" i="8"/>
  <c r="J815" i="8"/>
  <c r="H844" i="8"/>
  <c r="G585" i="8"/>
  <c r="I894" i="8"/>
  <c r="H635" i="8"/>
  <c r="I937" i="8"/>
  <c r="H678" i="8"/>
  <c r="G419" i="8"/>
  <c r="J771" i="8"/>
  <c r="I512" i="8"/>
  <c r="G865" i="8"/>
  <c r="K605" i="8"/>
  <c r="G843" i="8"/>
  <c r="K583" i="8"/>
  <c r="J914" i="8"/>
  <c r="I655" i="8"/>
  <c r="H943" i="8"/>
  <c r="G684" i="8"/>
  <c r="G943" i="8"/>
  <c r="K683" i="8"/>
  <c r="K942" i="8"/>
  <c r="J683" i="8"/>
  <c r="J978" i="8"/>
  <c r="I719" i="8"/>
  <c r="K992" i="8"/>
  <c r="J733" i="8"/>
  <c r="H1014" i="8"/>
  <c r="G755" i="8"/>
  <c r="K495" i="8"/>
  <c r="H769" i="8"/>
  <c r="G510" i="8"/>
  <c r="I783" i="8"/>
  <c r="H524" i="8"/>
  <c r="H819" i="8"/>
  <c r="J912" i="8"/>
  <c r="I653" i="8"/>
  <c r="K854" i="8"/>
  <c r="J595" i="8"/>
  <c r="K825" i="8"/>
  <c r="J566" i="8"/>
  <c r="K796" i="8"/>
  <c r="G991" i="8"/>
  <c r="K731" i="8"/>
  <c r="K853" i="8"/>
  <c r="J1004" i="8"/>
  <c r="I745" i="8"/>
  <c r="G846" i="8"/>
  <c r="G961" i="8"/>
  <c r="G932" i="8"/>
  <c r="K1010" i="8"/>
  <c r="J866" i="8"/>
  <c r="H364" i="8"/>
  <c r="K437" i="8"/>
  <c r="K176" i="8"/>
  <c r="G551" i="8"/>
  <c r="K255" i="8"/>
  <c r="J729" i="8"/>
  <c r="I808" i="8"/>
  <c r="G837" i="8"/>
  <c r="K577" i="8"/>
  <c r="H887" i="8"/>
  <c r="G628" i="8"/>
  <c r="H930" i="8"/>
  <c r="G671" i="8"/>
  <c r="K411" i="8"/>
  <c r="I764" i="8"/>
  <c r="H505" i="8"/>
  <c r="K857" i="8"/>
  <c r="J598" i="8"/>
  <c r="K835" i="8"/>
  <c r="J576" i="8"/>
  <c r="I907" i="8"/>
  <c r="H648" i="8"/>
  <c r="G936" i="8"/>
  <c r="K676" i="8"/>
  <c r="K935" i="8"/>
  <c r="J676" i="8"/>
  <c r="J935" i="8"/>
  <c r="I676" i="8"/>
  <c r="I971" i="8"/>
  <c r="H712" i="8"/>
  <c r="J985" i="8"/>
  <c r="I726" i="8"/>
  <c r="G1007" i="8"/>
  <c r="K747" i="8"/>
  <c r="J488" i="8"/>
  <c r="G762" i="8"/>
  <c r="K502" i="8"/>
  <c r="H776" i="8"/>
  <c r="G517" i="8"/>
  <c r="G812" i="8"/>
  <c r="I905" i="8"/>
  <c r="H646" i="8"/>
  <c r="J847" i="8"/>
  <c r="I588" i="8"/>
  <c r="J818" i="8"/>
  <c r="I559" i="8"/>
  <c r="J789" i="8"/>
  <c r="K983" i="8"/>
  <c r="J724" i="8"/>
  <c r="J846" i="8"/>
  <c r="I997" i="8"/>
  <c r="H738" i="8"/>
  <c r="K838" i="8"/>
  <c r="K953" i="8"/>
  <c r="K924" i="8"/>
  <c r="J1003" i="8"/>
  <c r="J835" i="8"/>
  <c r="G357" i="8"/>
  <c r="G430" i="8"/>
  <c r="J169" i="8"/>
  <c r="G537" i="8"/>
  <c r="J248" i="8"/>
  <c r="K707" i="8"/>
  <c r="H801" i="8"/>
  <c r="K829" i="8"/>
  <c r="J570" i="8"/>
  <c r="G880" i="8"/>
  <c r="K620" i="8"/>
  <c r="G923" i="8"/>
  <c r="K663" i="8"/>
  <c r="I1016" i="8"/>
  <c r="H757" i="8"/>
  <c r="G498" i="8"/>
  <c r="J850" i="8"/>
  <c r="I591" i="8"/>
  <c r="J828" i="8"/>
  <c r="I569" i="8"/>
  <c r="H900" i="8"/>
  <c r="G641" i="8"/>
  <c r="K928" i="8"/>
  <c r="J669" i="8"/>
  <c r="J928" i="8"/>
  <c r="I669" i="8"/>
  <c r="I928" i="8"/>
  <c r="H669" i="8"/>
  <c r="H964" i="8"/>
  <c r="G705" i="8"/>
  <c r="I978" i="8"/>
  <c r="H719" i="8"/>
  <c r="K999" i="8"/>
  <c r="J740" i="8"/>
  <c r="G1014" i="8"/>
  <c r="K754" i="8"/>
  <c r="J495" i="8"/>
  <c r="G769" i="8"/>
  <c r="K509" i="8"/>
  <c r="K804" i="8"/>
  <c r="H898" i="8"/>
  <c r="G639" i="8"/>
  <c r="I840" i="8"/>
  <c r="H581" i="8"/>
  <c r="I811" i="8"/>
  <c r="H552" i="8"/>
  <c r="I782" i="8"/>
  <c r="J976" i="8"/>
  <c r="I717" i="8"/>
  <c r="I839" i="8"/>
  <c r="H990" i="8"/>
  <c r="G731" i="8"/>
  <c r="J831" i="8"/>
  <c r="G794" i="8"/>
  <c r="J822" i="8"/>
  <c r="I563" i="8"/>
  <c r="K872" i="8"/>
  <c r="J613" i="8"/>
  <c r="K915" i="8"/>
  <c r="J656" i="8"/>
  <c r="H1009" i="8"/>
  <c r="G750" i="8"/>
  <c r="K490" i="8"/>
  <c r="I843" i="8"/>
  <c r="H584" i="8"/>
  <c r="I821" i="8"/>
  <c r="H562" i="8"/>
  <c r="G893" i="8"/>
  <c r="K633" i="8"/>
  <c r="J921" i="8"/>
  <c r="I662" i="8"/>
  <c r="I921" i="8"/>
  <c r="H662" i="8"/>
  <c r="H921" i="8"/>
  <c r="G662" i="8"/>
  <c r="G957" i="8"/>
  <c r="K697" i="8"/>
  <c r="H971" i="8"/>
  <c r="G712" i="8"/>
  <c r="J992" i="8"/>
  <c r="I733" i="8"/>
  <c r="K1006" i="8"/>
  <c r="J747" i="8"/>
  <c r="I488" i="8"/>
  <c r="K761" i="8"/>
  <c r="J502" i="8"/>
  <c r="J797" i="8"/>
  <c r="G891" i="8"/>
  <c r="K631" i="8"/>
  <c r="H833" i="8"/>
  <c r="G574" i="8"/>
  <c r="H804" i="8"/>
  <c r="G545" i="8"/>
  <c r="H775" i="8"/>
  <c r="I969" i="8"/>
  <c r="H710" i="8"/>
  <c r="H832" i="8"/>
  <c r="G983" i="8"/>
  <c r="K723" i="8"/>
  <c r="I824" i="8"/>
  <c r="I939" i="8"/>
  <c r="I910" i="8"/>
  <c r="H989" i="8"/>
  <c r="I778" i="8"/>
  <c r="J342" i="8"/>
  <c r="K414" i="8"/>
  <c r="H155" i="8"/>
  <c r="I513" i="8"/>
  <c r="H234" i="8"/>
  <c r="J664" i="8"/>
  <c r="K786" i="8"/>
  <c r="I815" i="8"/>
  <c r="H556" i="8"/>
  <c r="J865" i="8"/>
  <c r="I606" i="8"/>
  <c r="J908" i="8"/>
  <c r="I649" i="8"/>
  <c r="G1002" i="8"/>
  <c r="K742" i="8"/>
  <c r="J483" i="8"/>
  <c r="H836" i="8"/>
  <c r="G577" i="8"/>
  <c r="H814" i="8"/>
  <c r="G555" i="8"/>
  <c r="K885" i="8"/>
  <c r="J626" i="8"/>
  <c r="I914" i="8"/>
  <c r="H655" i="8"/>
  <c r="H914" i="8"/>
  <c r="G655" i="8"/>
  <c r="G914" i="8"/>
  <c r="K654" i="8"/>
  <c r="K949" i="8"/>
  <c r="J690" i="8"/>
  <c r="G964" i="8"/>
  <c r="K704" i="8"/>
  <c r="I985" i="8"/>
  <c r="H726" i="8"/>
  <c r="J999" i="8"/>
  <c r="I740" i="8"/>
  <c r="K1013" i="8"/>
  <c r="J754" i="8"/>
  <c r="I495" i="8"/>
  <c r="I790" i="8"/>
  <c r="K883" i="8"/>
  <c r="J624" i="8"/>
  <c r="G826" i="8"/>
  <c r="K566" i="8"/>
  <c r="G797" i="8"/>
  <c r="K537" i="8"/>
  <c r="G768" i="8"/>
  <c r="H962" i="8"/>
  <c r="G703" i="8"/>
  <c r="G825" i="8"/>
  <c r="K975" i="8"/>
  <c r="J716" i="8"/>
  <c r="H817" i="8"/>
  <c r="H932" i="8"/>
  <c r="H903" i="8"/>
  <c r="G982" i="8"/>
  <c r="K752" i="8"/>
  <c r="I335" i="8"/>
  <c r="H407" i="8"/>
  <c r="G148" i="8"/>
  <c r="J500" i="8"/>
  <c r="G227" i="8"/>
  <c r="G644" i="8"/>
  <c r="J779" i="8"/>
  <c r="H808" i="8"/>
  <c r="G549" i="8"/>
  <c r="I858" i="8"/>
  <c r="H599" i="8"/>
  <c r="I901" i="8"/>
  <c r="H642" i="8"/>
  <c r="K994" i="8"/>
  <c r="J735" i="8"/>
  <c r="I476" i="8"/>
  <c r="G829" i="8"/>
  <c r="K569" i="8"/>
  <c r="G807" i="8"/>
  <c r="K547" i="8"/>
  <c r="J878" i="8"/>
  <c r="I619" i="8"/>
  <c r="H907" i="8"/>
  <c r="G648" i="8"/>
  <c r="G907" i="8"/>
  <c r="K647" i="8"/>
  <c r="K906" i="8"/>
  <c r="J647" i="8"/>
  <c r="J942" i="8"/>
  <c r="I683" i="8"/>
  <c r="K956" i="8"/>
  <c r="J697" i="8"/>
  <c r="H978" i="8"/>
  <c r="G719" i="8"/>
  <c r="I992" i="8"/>
  <c r="H733" i="8"/>
  <c r="J1006" i="8"/>
  <c r="I747" i="8"/>
  <c r="H488" i="8"/>
  <c r="H783" i="8"/>
  <c r="J876" i="8"/>
  <c r="I617" i="8"/>
  <c r="K818" i="8"/>
  <c r="J559" i="8"/>
  <c r="K789" i="8"/>
  <c r="J530" i="8"/>
  <c r="K760" i="8"/>
  <c r="G955" i="8"/>
  <c r="K695" i="8"/>
  <c r="K817" i="8"/>
  <c r="J968" i="8"/>
  <c r="I709" i="8"/>
  <c r="G810" i="8"/>
  <c r="G925" i="8"/>
  <c r="G896" i="8"/>
  <c r="K974" i="8"/>
  <c r="H730" i="8"/>
  <c r="H328" i="8"/>
  <c r="G400" i="8"/>
  <c r="K140" i="8"/>
  <c r="G490" i="8"/>
  <c r="K219" i="8"/>
  <c r="J628" i="8"/>
  <c r="I772" i="8"/>
  <c r="G801" i="8"/>
  <c r="K541" i="8"/>
  <c r="H851" i="8"/>
  <c r="G592" i="8"/>
  <c r="H894" i="8"/>
  <c r="G635" i="8"/>
  <c r="J987" i="8"/>
  <c r="I728" i="8"/>
  <c r="H469" i="8"/>
  <c r="K821" i="8"/>
  <c r="J562" i="8"/>
  <c r="K799" i="8"/>
  <c r="J540" i="8"/>
  <c r="I871" i="8"/>
  <c r="H612" i="8"/>
  <c r="G900" i="8"/>
  <c r="K640" i="8"/>
  <c r="K899" i="8"/>
  <c r="J640" i="8"/>
  <c r="J899" i="8"/>
  <c r="I640" i="8"/>
  <c r="I935" i="8"/>
  <c r="H676" i="8"/>
  <c r="J949" i="8"/>
  <c r="I690" i="8"/>
  <c r="G971" i="8"/>
  <c r="K711" i="8"/>
  <c r="H985" i="8"/>
  <c r="G726" i="8"/>
  <c r="I999" i="8"/>
  <c r="H740" i="8"/>
  <c r="G481" i="8"/>
  <c r="G776" i="8"/>
  <c r="I869" i="8"/>
  <c r="H610" i="8"/>
  <c r="J811" i="8"/>
  <c r="I552" i="8"/>
  <c r="J782" i="8"/>
  <c r="K1012" i="8"/>
  <c r="J753" i="8"/>
  <c r="K947" i="8"/>
  <c r="J688" i="8"/>
  <c r="J810" i="8"/>
  <c r="I961" i="8"/>
  <c r="H702" i="8"/>
  <c r="K802" i="8"/>
  <c r="K917" i="8"/>
  <c r="K888" i="8"/>
  <c r="J967" i="8"/>
  <c r="I708" i="8"/>
  <c r="J1015" i="8"/>
  <c r="K392" i="8"/>
  <c r="J133" i="8"/>
  <c r="J479" i="8"/>
  <c r="J212" i="8"/>
  <c r="I610" i="8"/>
  <c r="H765" i="8"/>
  <c r="K793" i="8"/>
  <c r="J534" i="8"/>
  <c r="G844" i="8"/>
  <c r="K584" i="8"/>
  <c r="G887" i="8"/>
  <c r="K627" i="8"/>
  <c r="I980" i="8"/>
  <c r="H721" i="8"/>
  <c r="G462" i="8"/>
  <c r="J814" i="8"/>
  <c r="I555" i="8"/>
  <c r="J792" i="8"/>
  <c r="I533" i="8"/>
  <c r="H864" i="8"/>
  <c r="G605" i="8"/>
  <c r="K892" i="8"/>
  <c r="J633" i="8"/>
  <c r="J892" i="8"/>
  <c r="I633" i="8"/>
  <c r="I892" i="8"/>
  <c r="H633" i="8"/>
  <c r="H928" i="8"/>
  <c r="G669" i="8"/>
  <c r="I942" i="8"/>
  <c r="H683" i="8"/>
  <c r="K963" i="8"/>
  <c r="J704" i="8"/>
  <c r="G978" i="8"/>
  <c r="K718" i="8"/>
  <c r="H992" i="8"/>
  <c r="G733" i="8"/>
  <c r="K473" i="8"/>
  <c r="K768" i="8"/>
  <c r="H862" i="8"/>
  <c r="G603" i="8"/>
  <c r="I804" i="8"/>
  <c r="H545" i="8"/>
  <c r="I775" i="8"/>
  <c r="J1005" i="8"/>
  <c r="I746" i="8"/>
  <c r="J940" i="8"/>
  <c r="I681" i="8"/>
  <c r="I803" i="8"/>
  <c r="H954" i="8"/>
  <c r="G695" i="8"/>
  <c r="J795" i="8"/>
  <c r="G758" i="8"/>
  <c r="J786" i="8"/>
  <c r="I527" i="8"/>
  <c r="K836" i="8"/>
  <c r="J577" i="8"/>
  <c r="K879" i="8"/>
  <c r="J620" i="8"/>
  <c r="H973" i="8"/>
  <c r="G714" i="8"/>
  <c r="K454" i="8"/>
  <c r="I807" i="8"/>
  <c r="H548" i="8"/>
  <c r="I785" i="8"/>
  <c r="H526" i="8"/>
  <c r="G857" i="8"/>
  <c r="K597" i="8"/>
  <c r="J885" i="8"/>
  <c r="I626" i="8"/>
  <c r="I885" i="8"/>
  <c r="H626" i="8"/>
  <c r="H885" i="8"/>
  <c r="G626" i="8"/>
  <c r="G921" i="8"/>
  <c r="K661" i="8"/>
  <c r="H935" i="8"/>
  <c r="G676" i="8"/>
  <c r="J956" i="8"/>
  <c r="I697" i="8"/>
  <c r="K970" i="8"/>
  <c r="J711" i="8"/>
  <c r="G985" i="8"/>
  <c r="K725" i="8"/>
  <c r="J466" i="8"/>
  <c r="J761" i="8"/>
  <c r="G855" i="8"/>
  <c r="K595" i="8"/>
  <c r="H797" i="8"/>
  <c r="G538" i="8"/>
  <c r="H768" i="8"/>
  <c r="I998" i="8"/>
  <c r="H739" i="8"/>
  <c r="I933" i="8"/>
  <c r="H674" i="8"/>
  <c r="H796" i="8"/>
  <c r="G947" i="8"/>
  <c r="K687" i="8"/>
  <c r="I788" i="8"/>
  <c r="I903" i="8"/>
  <c r="I874" i="8"/>
  <c r="H953" i="8"/>
  <c r="H665" i="8"/>
  <c r="G940" i="8"/>
  <c r="I378" i="8"/>
  <c r="H119" i="8"/>
  <c r="H461" i="8"/>
  <c r="H198" i="8"/>
  <c r="K579" i="8"/>
  <c r="G873" i="8"/>
  <c r="I624" i="8"/>
  <c r="H270" i="8"/>
  <c r="H313" i="8"/>
  <c r="J1010" i="8"/>
  <c r="H392" i="8"/>
  <c r="G133" i="8"/>
  <c r="G488" i="8"/>
  <c r="H219" i="8"/>
  <c r="K626" i="8"/>
  <c r="G291" i="8"/>
  <c r="I972" i="8"/>
  <c r="I384" i="8"/>
  <c r="H125" i="8"/>
  <c r="I487" i="8"/>
  <c r="J218" i="8"/>
  <c r="H680" i="8"/>
  <c r="G312" i="8"/>
  <c r="G859" i="8"/>
  <c r="H362" i="8"/>
  <c r="H771" i="8"/>
  <c r="I340" i="8"/>
  <c r="G795" i="8"/>
  <c r="I347" i="8"/>
  <c r="G1003" i="8"/>
  <c r="I390" i="8"/>
  <c r="I794" i="8"/>
  <c r="G347" i="8"/>
  <c r="G823" i="8"/>
  <c r="G354" i="8"/>
  <c r="G888" i="8"/>
  <c r="H368" i="8"/>
  <c r="G852" i="8"/>
  <c r="K360" i="8"/>
  <c r="I558" i="8"/>
  <c r="K259" i="8"/>
  <c r="I426" i="8"/>
  <c r="H602" i="8"/>
  <c r="G281" i="8"/>
  <c r="H403" i="8"/>
  <c r="H572" i="8"/>
  <c r="H266" i="8"/>
  <c r="K402" i="8"/>
  <c r="H516" i="8"/>
  <c r="H483" i="8"/>
  <c r="K556" i="8"/>
  <c r="K671" i="8"/>
  <c r="I810" i="8"/>
  <c r="I615" i="8"/>
  <c r="G515" i="8"/>
  <c r="J185" i="8"/>
  <c r="I185" i="8"/>
  <c r="H185" i="8"/>
  <c r="G185" i="8"/>
  <c r="K184" i="8"/>
  <c r="J184" i="8"/>
  <c r="I184" i="8"/>
  <c r="H184" i="8"/>
  <c r="K180" i="8"/>
  <c r="J180" i="8"/>
  <c r="I180" i="8"/>
  <c r="H180" i="8"/>
  <c r="G180" i="8"/>
  <c r="K179" i="8"/>
  <c r="J179" i="8"/>
  <c r="I179" i="8"/>
  <c r="H179" i="8"/>
  <c r="G179" i="8"/>
  <c r="K178" i="8"/>
  <c r="J178" i="8"/>
  <c r="I178" i="8"/>
  <c r="G165" i="8"/>
  <c r="K151" i="8"/>
  <c r="J141" i="8"/>
  <c r="I151" i="8"/>
  <c r="H141" i="8"/>
  <c r="J128" i="8"/>
  <c r="H117" i="8"/>
  <c r="J107" i="8"/>
  <c r="H98" i="8"/>
  <c r="G87" i="8"/>
  <c r="G78" i="8"/>
  <c r="I213" i="8"/>
  <c r="K372" i="8"/>
  <c r="J95" i="8"/>
  <c r="G267" i="8"/>
  <c r="H621" i="8"/>
  <c r="I410" i="8"/>
  <c r="G410" i="8"/>
  <c r="I571" i="8"/>
  <c r="H194" i="8"/>
  <c r="H492" i="8"/>
  <c r="K613" i="8"/>
  <c r="J854" i="8"/>
  <c r="I241" i="8"/>
  <c r="G306" i="8"/>
  <c r="I974" i="8"/>
  <c r="G385" i="8"/>
  <c r="K125" i="8"/>
  <c r="G479" i="8"/>
  <c r="G212" i="8"/>
  <c r="K608" i="8"/>
  <c r="K283" i="8"/>
  <c r="H933" i="8"/>
  <c r="H377" i="8"/>
  <c r="G118" i="8"/>
  <c r="I478" i="8"/>
  <c r="I211" i="8"/>
  <c r="H659" i="8"/>
  <c r="K304" i="8"/>
  <c r="K824" i="8"/>
  <c r="G355" i="8"/>
  <c r="J745" i="8"/>
  <c r="H333" i="8"/>
  <c r="K770" i="8"/>
  <c r="H340" i="8"/>
  <c r="J965" i="8"/>
  <c r="H383" i="8"/>
  <c r="H767" i="8"/>
  <c r="K339" i="8"/>
  <c r="H794" i="8"/>
  <c r="K346" i="8"/>
  <c r="H852" i="8"/>
  <c r="G361" i="8"/>
  <c r="H821" i="8"/>
  <c r="J353" i="8"/>
  <c r="I544" i="8"/>
  <c r="J252" i="8"/>
  <c r="I418" i="8"/>
  <c r="I587" i="8"/>
  <c r="K273" i="8"/>
  <c r="G396" i="8"/>
  <c r="J557" i="8"/>
  <c r="G259" i="8"/>
  <c r="J395" i="8"/>
  <c r="H506" i="8"/>
  <c r="I473" i="8"/>
  <c r="K542" i="8"/>
  <c r="K650" i="8"/>
  <c r="J781" i="8"/>
  <c r="I600" i="8"/>
  <c r="H502" i="8"/>
  <c r="H172" i="8"/>
  <c r="G172" i="8"/>
  <c r="K171" i="8"/>
  <c r="J171" i="8"/>
  <c r="I171" i="8"/>
  <c r="H171" i="8"/>
  <c r="G171" i="8"/>
  <c r="K170" i="8"/>
  <c r="J170" i="8"/>
  <c r="I170" i="8"/>
  <c r="H170" i="8"/>
  <c r="G170" i="8"/>
  <c r="K169" i="8"/>
  <c r="H167" i="8"/>
  <c r="I166" i="8"/>
  <c r="H166" i="8"/>
  <c r="G166" i="8"/>
  <c r="K165" i="8"/>
  <c r="J165" i="8"/>
  <c r="I165" i="8"/>
  <c r="H165" i="8"/>
  <c r="G152" i="8"/>
  <c r="K141" i="8"/>
  <c r="H129" i="8"/>
  <c r="I141" i="8"/>
  <c r="K128" i="8"/>
  <c r="I117" i="8"/>
  <c r="K107" i="8"/>
  <c r="I98" i="8"/>
  <c r="H87" i="8"/>
  <c r="H78" i="8"/>
  <c r="H69" i="8"/>
  <c r="J77" i="8"/>
  <c r="I172" i="8"/>
  <c r="H95" i="8"/>
  <c r="G573" i="8"/>
  <c r="H434" i="8"/>
  <c r="H288" i="8"/>
  <c r="I273" i="8"/>
  <c r="I693" i="8"/>
  <c r="J192" i="8"/>
  <c r="H923" i="8"/>
  <c r="I595" i="8"/>
  <c r="I205" i="8"/>
  <c r="K298" i="8"/>
  <c r="H938" i="8"/>
  <c r="K377" i="8"/>
  <c r="J118" i="8"/>
  <c r="H470" i="8"/>
  <c r="K204" i="8"/>
  <c r="G594" i="8"/>
  <c r="J276" i="8"/>
  <c r="K896" i="8"/>
  <c r="G370" i="8"/>
  <c r="K110" i="8"/>
  <c r="K468" i="8"/>
  <c r="H204" i="8"/>
  <c r="K642" i="8"/>
  <c r="J297" i="8"/>
  <c r="G796" i="8"/>
  <c r="K347" i="8"/>
  <c r="G723" i="8"/>
  <c r="G326" i="8"/>
  <c r="G745" i="8"/>
  <c r="G333" i="8"/>
  <c r="H929" i="8"/>
  <c r="G376" i="8"/>
  <c r="J744" i="8"/>
  <c r="J332" i="8"/>
  <c r="J766" i="8"/>
  <c r="J339" i="8"/>
  <c r="J821" i="8"/>
  <c r="K353" i="8"/>
  <c r="I792" i="8"/>
  <c r="I346" i="8"/>
  <c r="I530" i="8"/>
  <c r="I245" i="8"/>
  <c r="K410" i="8"/>
  <c r="J572" i="8"/>
  <c r="I994" i="8"/>
  <c r="K388" i="8"/>
  <c r="J543" i="8"/>
  <c r="K990" i="8"/>
  <c r="I388" i="8"/>
  <c r="K493" i="8"/>
  <c r="K464" i="8"/>
  <c r="K528" i="8"/>
  <c r="G632" i="8"/>
  <c r="G759" i="8"/>
  <c r="J585" i="8"/>
  <c r="J492" i="8"/>
  <c r="G159" i="8"/>
  <c r="K158" i="8"/>
  <c r="J158" i="8"/>
  <c r="I158" i="8"/>
  <c r="H158" i="8"/>
  <c r="G158" i="8"/>
  <c r="K157" i="8"/>
  <c r="J157" i="8"/>
  <c r="I157" i="8"/>
  <c r="H157" i="8"/>
  <c r="G157" i="8"/>
  <c r="K156" i="8"/>
  <c r="J156" i="8"/>
  <c r="I156" i="8"/>
  <c r="H156" i="8"/>
  <c r="G156" i="8"/>
  <c r="K155" i="8"/>
  <c r="J155" i="8"/>
  <c r="I155" i="8"/>
  <c r="I153" i="8"/>
  <c r="K152" i="8"/>
  <c r="G142" i="8"/>
  <c r="I129" i="8"/>
  <c r="K119" i="8"/>
  <c r="G129" i="8"/>
  <c r="I119" i="8"/>
  <c r="G108" i="8"/>
  <c r="J98" i="8"/>
  <c r="I87" i="8"/>
  <c r="I78" i="8"/>
  <c r="I69" i="8"/>
  <c r="H59" i="8"/>
  <c r="H186" i="8"/>
  <c r="I50" i="8"/>
  <c r="H106" i="8"/>
  <c r="I375" i="8"/>
  <c r="H529" i="8"/>
  <c r="G141" i="8"/>
  <c r="G664" i="8"/>
  <c r="J825" i="8"/>
  <c r="G831" i="8"/>
  <c r="J291" i="8"/>
  <c r="K900" i="8"/>
  <c r="J370" i="8"/>
  <c r="I111" i="8"/>
  <c r="J460" i="8"/>
  <c r="J197" i="8"/>
  <c r="H579" i="8"/>
  <c r="I269" i="8"/>
  <c r="K859" i="8"/>
  <c r="K362" i="8"/>
  <c r="J103" i="8"/>
  <c r="G460" i="8"/>
  <c r="G197" i="8"/>
  <c r="J623" i="8"/>
  <c r="I290" i="8"/>
  <c r="J772" i="8"/>
  <c r="J340" i="8"/>
  <c r="I701" i="8"/>
  <c r="K318" i="8"/>
  <c r="K722" i="8"/>
  <c r="K325" i="8"/>
  <c r="G890" i="8"/>
  <c r="K368" i="8"/>
  <c r="I722" i="8"/>
  <c r="I325" i="8"/>
  <c r="I744" i="8"/>
  <c r="I332" i="8"/>
  <c r="K792" i="8"/>
  <c r="J346" i="8"/>
  <c r="H766" i="8"/>
  <c r="H339" i="8"/>
  <c r="I519" i="8"/>
  <c r="H238" i="8"/>
  <c r="J403" i="8"/>
  <c r="G558" i="8"/>
  <c r="G958" i="8"/>
  <c r="J381" i="8"/>
  <c r="J529" i="8"/>
  <c r="I954" i="8"/>
  <c r="H381" i="8"/>
  <c r="I483" i="8"/>
  <c r="J456" i="8"/>
  <c r="K515" i="8"/>
  <c r="K615" i="8"/>
  <c r="K736" i="8"/>
  <c r="K570" i="8"/>
  <c r="I481" i="8"/>
  <c r="G149" i="8"/>
  <c r="K148" i="8"/>
  <c r="J148" i="8"/>
  <c r="I148" i="8"/>
  <c r="H148" i="8"/>
  <c r="H146" i="8"/>
  <c r="J145" i="8"/>
  <c r="K144" i="8"/>
  <c r="J144" i="8"/>
  <c r="I144" i="8"/>
  <c r="H144" i="8"/>
  <c r="G144" i="8"/>
  <c r="K143" i="8"/>
  <c r="J143" i="8"/>
  <c r="I143" i="8"/>
  <c r="H143" i="8"/>
  <c r="G143" i="8"/>
  <c r="K142" i="8"/>
  <c r="J142" i="8"/>
  <c r="I142" i="8"/>
  <c r="H142" i="8"/>
  <c r="J129" i="8"/>
  <c r="G120" i="8"/>
  <c r="J108" i="8"/>
  <c r="J119" i="8"/>
  <c r="H108" i="8"/>
  <c r="K98" i="8"/>
  <c r="J87" i="8"/>
  <c r="J78" i="8"/>
  <c r="J69" i="8"/>
  <c r="I59" i="8"/>
  <c r="H51" i="8"/>
  <c r="I149" i="8"/>
  <c r="G43" i="8"/>
  <c r="C16" i="8"/>
  <c r="J852" i="8"/>
  <c r="K842" i="8"/>
  <c r="I107" i="8"/>
  <c r="H966" i="8"/>
  <c r="I566" i="8"/>
  <c r="I774" i="8"/>
  <c r="I284" i="8"/>
  <c r="I864" i="8"/>
  <c r="I363" i="8"/>
  <c r="H104" i="8"/>
  <c r="J452" i="8"/>
  <c r="I190" i="8"/>
  <c r="I564" i="8"/>
  <c r="H262" i="8"/>
  <c r="K828" i="8"/>
  <c r="J355" i="8"/>
  <c r="I96" i="8"/>
  <c r="G452" i="8"/>
  <c r="K189" i="8"/>
  <c r="H608" i="8"/>
  <c r="H283" i="8"/>
  <c r="G746" i="8"/>
  <c r="I333" i="8"/>
  <c r="K679" i="8"/>
  <c r="J311" i="8"/>
  <c r="H701" i="8"/>
  <c r="J318" i="8"/>
  <c r="G854" i="8"/>
  <c r="J361" i="8"/>
  <c r="K700" i="8"/>
  <c r="H318" i="8"/>
  <c r="H722" i="8"/>
  <c r="H325" i="8"/>
  <c r="I766" i="8"/>
  <c r="I339" i="8"/>
  <c r="G744" i="8"/>
  <c r="G332" i="8"/>
  <c r="I507" i="8"/>
  <c r="G231" i="8"/>
  <c r="I396" i="8"/>
  <c r="G544" i="8"/>
  <c r="K918" i="8"/>
  <c r="I374" i="8"/>
  <c r="J516" i="8"/>
  <c r="G917" i="8"/>
  <c r="G374" i="8"/>
  <c r="J473" i="8"/>
  <c r="J448" i="8"/>
  <c r="G505" i="8"/>
  <c r="K600" i="8"/>
  <c r="K714" i="8"/>
  <c r="H555" i="8"/>
  <c r="I472" i="8"/>
  <c r="I136" i="8"/>
  <c r="H136" i="8"/>
  <c r="G136" i="8"/>
  <c r="K135" i="8"/>
  <c r="J135" i="8"/>
  <c r="I135" i="8"/>
  <c r="H135" i="8"/>
  <c r="G135" i="8"/>
  <c r="K134" i="8"/>
  <c r="J134" i="8"/>
  <c r="I134" i="8"/>
  <c r="H134" i="8"/>
  <c r="G134" i="8"/>
  <c r="K133" i="8"/>
  <c r="K131" i="8"/>
  <c r="H131" i="8"/>
  <c r="J130" i="8"/>
  <c r="I130" i="8"/>
  <c r="H130" i="8"/>
  <c r="G130" i="8"/>
  <c r="K129" i="8"/>
  <c r="H120" i="8"/>
  <c r="K108" i="8"/>
  <c r="I99" i="8"/>
  <c r="I108" i="8"/>
  <c r="G99" i="8"/>
  <c r="K87" i="8"/>
  <c r="K78" i="8"/>
  <c r="K69" i="8"/>
  <c r="J59" i="8"/>
  <c r="I51" i="8"/>
  <c r="I43" i="8"/>
  <c r="G127" i="8"/>
  <c r="H159" i="8"/>
  <c r="G368" i="8"/>
  <c r="G587" i="8"/>
  <c r="J493" i="8"/>
  <c r="I194" i="8"/>
  <c r="G98" i="8"/>
  <c r="G707" i="8"/>
  <c r="J760" i="8"/>
  <c r="H686" i="8"/>
  <c r="H277" i="8"/>
  <c r="J830" i="8"/>
  <c r="H356" i="8"/>
  <c r="G97" i="8"/>
  <c r="K444" i="8"/>
  <c r="H183" i="8"/>
  <c r="H550" i="8"/>
  <c r="G255" i="8"/>
  <c r="G800" i="8"/>
  <c r="I348" i="8"/>
  <c r="H89" i="8"/>
  <c r="H444" i="8"/>
  <c r="J182" i="8"/>
  <c r="I593" i="8"/>
  <c r="G276" i="8"/>
  <c r="H723" i="8"/>
  <c r="H326" i="8"/>
  <c r="I658" i="8"/>
  <c r="I304" i="8"/>
  <c r="J679" i="8"/>
  <c r="I311" i="8"/>
  <c r="I823" i="8"/>
  <c r="I354" i="8"/>
  <c r="H679" i="8"/>
  <c r="G311" i="8"/>
  <c r="J700" i="8"/>
  <c r="G318" i="8"/>
  <c r="H744" i="8"/>
  <c r="H332" i="8"/>
  <c r="K720" i="8"/>
  <c r="K324" i="8"/>
  <c r="G495" i="8"/>
  <c r="G996" i="8"/>
  <c r="H389" i="8"/>
  <c r="G530" i="8"/>
  <c r="I882" i="8"/>
  <c r="H367" i="8"/>
  <c r="J506" i="8"/>
  <c r="K880" i="8"/>
  <c r="K366" i="8"/>
  <c r="G465" i="8"/>
  <c r="K440" i="8"/>
  <c r="I493" i="8"/>
  <c r="G586" i="8"/>
  <c r="H693" i="8"/>
  <c r="H542" i="8"/>
  <c r="K463" i="8"/>
  <c r="J126" i="8"/>
  <c r="J124" i="8"/>
  <c r="I124" i="8"/>
  <c r="G124" i="8"/>
  <c r="K123" i="8"/>
  <c r="I123" i="8"/>
  <c r="H123" i="8"/>
  <c r="G123" i="8"/>
  <c r="K122" i="8"/>
  <c r="J122" i="8"/>
  <c r="I122" i="8"/>
  <c r="H122" i="8"/>
  <c r="G122" i="8"/>
  <c r="K121" i="8"/>
  <c r="J121" i="8"/>
  <c r="I121" i="8"/>
  <c r="H121" i="8"/>
  <c r="G121" i="8"/>
  <c r="K120" i="8"/>
  <c r="J120" i="8"/>
  <c r="I120" i="8"/>
  <c r="G109" i="8"/>
  <c r="J99" i="8"/>
  <c r="I88" i="8"/>
  <c r="H99" i="8"/>
  <c r="G88" i="8"/>
  <c r="G79" i="8"/>
  <c r="G70" i="8"/>
  <c r="K59" i="8"/>
  <c r="J51" i="8"/>
  <c r="J43" i="8"/>
  <c r="H36" i="8"/>
  <c r="G492" i="8"/>
  <c r="K306" i="8"/>
  <c r="J397" i="8"/>
  <c r="J198" i="8"/>
  <c r="K447" i="8"/>
  <c r="J882" i="8"/>
  <c r="J594" i="8"/>
  <c r="G270" i="8"/>
  <c r="K801" i="8"/>
  <c r="G349" i="8"/>
  <c r="K89" i="8"/>
  <c r="G437" i="8"/>
  <c r="G176" i="8"/>
  <c r="H536" i="8"/>
  <c r="K247" i="8"/>
  <c r="H773" i="8"/>
  <c r="H341" i="8"/>
  <c r="G82" i="8"/>
  <c r="I436" i="8"/>
  <c r="I175" i="8"/>
  <c r="J578" i="8"/>
  <c r="K268" i="8"/>
  <c r="J701" i="8"/>
  <c r="G319" i="8"/>
  <c r="H641" i="8"/>
  <c r="H297" i="8"/>
  <c r="H658" i="8"/>
  <c r="H304" i="8"/>
  <c r="J794" i="8"/>
  <c r="H347" i="8"/>
  <c r="K657" i="8"/>
  <c r="K303" i="8"/>
  <c r="G679" i="8"/>
  <c r="K310" i="8"/>
  <c r="G722" i="8"/>
  <c r="G325" i="8"/>
  <c r="H699" i="8"/>
  <c r="J317" i="8"/>
  <c r="I485" i="8"/>
  <c r="K959" i="8"/>
  <c r="G382" i="8"/>
  <c r="K518" i="8"/>
  <c r="K846" i="8"/>
  <c r="G360" i="8"/>
  <c r="H494" i="8"/>
  <c r="I845" i="8"/>
  <c r="J359" i="8"/>
  <c r="K456" i="8"/>
  <c r="I432" i="8"/>
  <c r="K482" i="8"/>
  <c r="H571" i="8"/>
  <c r="J671" i="8"/>
  <c r="H528" i="8"/>
  <c r="J455" i="8"/>
  <c r="H115" i="8"/>
  <c r="G115" i="8"/>
  <c r="K114" i="8"/>
  <c r="J114" i="8"/>
  <c r="I114" i="8"/>
  <c r="H114" i="8"/>
  <c r="G114" i="8"/>
  <c r="K113" i="8"/>
  <c r="J113" i="8"/>
  <c r="I113" i="8"/>
  <c r="H113" i="8"/>
  <c r="G113" i="8"/>
  <c r="K112" i="8"/>
  <c r="J112" i="8"/>
  <c r="I112" i="8"/>
  <c r="H112" i="8"/>
  <c r="H110" i="8"/>
  <c r="G110" i="8"/>
  <c r="J109" i="8"/>
  <c r="I109" i="8"/>
  <c r="H109" i="8"/>
  <c r="K99" i="8"/>
  <c r="J88" i="8"/>
  <c r="J79" i="8"/>
  <c r="H88" i="8"/>
  <c r="H79" i="8"/>
  <c r="H70" i="8"/>
  <c r="G60" i="8"/>
  <c r="K51" i="8"/>
  <c r="K43" i="8"/>
  <c r="I36" i="8"/>
  <c r="G29" i="8"/>
  <c r="H213" i="8"/>
  <c r="K344" i="8"/>
  <c r="K887" i="8"/>
  <c r="G528" i="8"/>
  <c r="I800" i="8"/>
  <c r="I623" i="8"/>
  <c r="G565" i="8"/>
  <c r="K262" i="8"/>
  <c r="K773" i="8"/>
  <c r="K341" i="8"/>
  <c r="J82" i="8"/>
  <c r="H429" i="8"/>
  <c r="K168" i="8"/>
  <c r="J522" i="8"/>
  <c r="J240" i="8"/>
  <c r="G751" i="8"/>
  <c r="G334" i="8"/>
  <c r="K74" i="8"/>
  <c r="J428" i="8"/>
  <c r="H168" i="8"/>
  <c r="K563" i="8"/>
  <c r="J261" i="8"/>
  <c r="G680" i="8"/>
  <c r="K311" i="8"/>
  <c r="G623" i="8"/>
  <c r="G290" i="8"/>
  <c r="H639" i="8"/>
  <c r="G297" i="8"/>
  <c r="J767" i="8"/>
  <c r="G340" i="8"/>
  <c r="J637" i="8"/>
  <c r="J296" i="8"/>
  <c r="J657" i="8"/>
  <c r="J303" i="8"/>
  <c r="I700" i="8"/>
  <c r="K317" i="8"/>
  <c r="J677" i="8"/>
  <c r="I310" i="8"/>
  <c r="H475" i="8"/>
  <c r="I922" i="8"/>
  <c r="K374" i="8"/>
  <c r="G507" i="8"/>
  <c r="J816" i="8"/>
  <c r="K352" i="8"/>
  <c r="J484" i="8"/>
  <c r="G816" i="8"/>
  <c r="I352" i="8"/>
  <c r="K448" i="8"/>
  <c r="K424" i="8"/>
  <c r="H473" i="8"/>
  <c r="J556" i="8"/>
  <c r="J650" i="8"/>
  <c r="H515" i="8"/>
  <c r="H447" i="8"/>
  <c r="G106" i="8"/>
  <c r="K105" i="8"/>
  <c r="J105" i="8"/>
  <c r="I105" i="8"/>
  <c r="H105" i="8"/>
  <c r="G105" i="8"/>
  <c r="G103" i="8"/>
  <c r="K102" i="8"/>
  <c r="I102" i="8"/>
  <c r="H102" i="8"/>
  <c r="G102" i="8"/>
  <c r="K101" i="8"/>
  <c r="J101" i="8"/>
  <c r="I101" i="8"/>
  <c r="H101" i="8"/>
  <c r="G101" i="8"/>
  <c r="K100" i="8"/>
  <c r="J100" i="8"/>
  <c r="I100" i="8"/>
  <c r="H100" i="8"/>
  <c r="G100" i="8"/>
  <c r="J90" i="8"/>
  <c r="K79" i="8"/>
  <c r="K70" i="8"/>
  <c r="I79" i="8"/>
  <c r="I70" i="8"/>
  <c r="K60" i="8"/>
  <c r="G52" i="8"/>
  <c r="G44" i="8"/>
  <c r="J36" i="8"/>
  <c r="H29" i="8"/>
  <c r="K21" i="8"/>
  <c r="I77" i="8"/>
  <c r="K322" i="8"/>
  <c r="H361" i="8"/>
  <c r="I193" i="8"/>
  <c r="H541" i="8"/>
  <c r="H774" i="8"/>
  <c r="K550" i="8"/>
  <c r="J255" i="8"/>
  <c r="J751" i="8"/>
  <c r="J334" i="8"/>
  <c r="I75" i="8"/>
  <c r="J421" i="8"/>
  <c r="J161" i="8"/>
  <c r="J511" i="8"/>
  <c r="I233" i="8"/>
  <c r="I724" i="8"/>
  <c r="K326" i="8"/>
  <c r="J67" i="8"/>
  <c r="G421" i="8"/>
  <c r="G161" i="8"/>
  <c r="J549" i="8"/>
  <c r="I254" i="8"/>
  <c r="J658" i="8"/>
  <c r="J304" i="8"/>
  <c r="K607" i="8"/>
  <c r="K282" i="8"/>
  <c r="K622" i="8"/>
  <c r="K289" i="8"/>
  <c r="K744" i="8"/>
  <c r="K332" i="8"/>
  <c r="I622" i="8"/>
  <c r="I289" i="8"/>
  <c r="I637" i="8"/>
  <c r="I296" i="8"/>
  <c r="K678" i="8"/>
  <c r="J310" i="8"/>
  <c r="H657" i="8"/>
  <c r="H303" i="8"/>
  <c r="H466" i="8"/>
  <c r="G886" i="8"/>
  <c r="J367" i="8"/>
  <c r="J494" i="8"/>
  <c r="K787" i="8"/>
  <c r="J345" i="8"/>
  <c r="H474" i="8"/>
  <c r="H787" i="8"/>
  <c r="H345" i="8"/>
  <c r="G441" i="8"/>
  <c r="H417" i="8"/>
  <c r="J464" i="8"/>
  <c r="J542" i="8"/>
  <c r="G631" i="8"/>
  <c r="I502" i="8"/>
  <c r="H983" i="8"/>
  <c r="K94" i="8"/>
  <c r="J94" i="8"/>
  <c r="I94" i="8"/>
  <c r="H94" i="8"/>
  <c r="G94" i="8"/>
  <c r="K93" i="8"/>
  <c r="J93" i="8"/>
  <c r="I93" i="8"/>
  <c r="H93" i="8"/>
  <c r="G93" i="8"/>
  <c r="K92" i="8"/>
  <c r="J92" i="8"/>
  <c r="I92" i="8"/>
  <c r="H92" i="8"/>
  <c r="G92" i="8"/>
  <c r="K91" i="8"/>
  <c r="J91" i="8"/>
  <c r="I91" i="8"/>
  <c r="H91" i="8"/>
  <c r="G91" i="8"/>
  <c r="K90" i="8"/>
  <c r="G80" i="8"/>
  <c r="G71" i="8"/>
  <c r="G62" i="8"/>
  <c r="J70" i="8"/>
  <c r="I61" i="8"/>
  <c r="H52" i="8"/>
  <c r="H44" i="8"/>
  <c r="K36" i="8"/>
  <c r="I29" i="8"/>
  <c r="G22" i="8"/>
  <c r="G350" i="8"/>
  <c r="K58" i="8"/>
  <c r="K35" i="8"/>
  <c r="K823" i="8"/>
  <c r="K893" i="8"/>
  <c r="K874" i="8"/>
  <c r="K536" i="8"/>
  <c r="I248" i="8"/>
  <c r="I729" i="8"/>
  <c r="I327" i="8"/>
  <c r="H68" i="8"/>
  <c r="G414" i="8"/>
  <c r="I154" i="8"/>
  <c r="K499" i="8"/>
  <c r="H226" i="8"/>
  <c r="K702" i="8"/>
  <c r="J319" i="8"/>
  <c r="I60" i="8"/>
  <c r="I413" i="8"/>
  <c r="K153" i="8"/>
  <c r="J535" i="8"/>
  <c r="H247" i="8"/>
  <c r="J641" i="8"/>
  <c r="I297" i="8"/>
  <c r="G593" i="8"/>
  <c r="J275" i="8"/>
  <c r="J607" i="8"/>
  <c r="J282" i="8"/>
  <c r="J722" i="8"/>
  <c r="J325" i="8"/>
  <c r="H607" i="8"/>
  <c r="H282" i="8"/>
  <c r="H622" i="8"/>
  <c r="H289" i="8"/>
  <c r="I657" i="8"/>
  <c r="I303" i="8"/>
  <c r="G637" i="8"/>
  <c r="G296" i="8"/>
  <c r="G458" i="8"/>
  <c r="I850" i="8"/>
  <c r="I360" i="8"/>
  <c r="G485" i="8"/>
  <c r="I765" i="8"/>
  <c r="I338" i="8"/>
  <c r="I465" i="8"/>
  <c r="J763" i="8"/>
  <c r="G338" i="8"/>
  <c r="K432" i="8"/>
  <c r="J409" i="8"/>
  <c r="I456" i="8"/>
  <c r="J528" i="8"/>
  <c r="J615" i="8"/>
  <c r="K492" i="8"/>
  <c r="K945" i="8"/>
  <c r="K85" i="8"/>
  <c r="J85" i="8"/>
  <c r="I85" i="8"/>
  <c r="H85" i="8"/>
  <c r="G85" i="8"/>
  <c r="K84" i="8"/>
  <c r="J84" i="8"/>
  <c r="I84" i="8"/>
  <c r="H84" i="8"/>
  <c r="G84" i="8"/>
  <c r="K83" i="8"/>
  <c r="J83" i="8"/>
  <c r="I83" i="8"/>
  <c r="J81" i="8"/>
  <c r="I81" i="8"/>
  <c r="H81" i="8"/>
  <c r="G81" i="8"/>
  <c r="K80" i="8"/>
  <c r="J80" i="8"/>
  <c r="I80" i="8"/>
  <c r="H80" i="8"/>
  <c r="H71" i="8"/>
  <c r="H62" i="8"/>
  <c r="K52" i="8"/>
  <c r="K61" i="8"/>
  <c r="I52" i="8"/>
  <c r="I44" i="8"/>
  <c r="G37" i="8"/>
  <c r="J29" i="8"/>
  <c r="H22" i="8"/>
  <c r="K95" i="8"/>
  <c r="H731" i="8"/>
  <c r="J149" i="8"/>
  <c r="H149" i="8"/>
  <c r="I369" i="8"/>
  <c r="G193" i="8"/>
  <c r="J634" i="8"/>
  <c r="K989" i="8"/>
  <c r="H523" i="8"/>
  <c r="H241" i="8"/>
  <c r="J707" i="8"/>
  <c r="H320" i="8"/>
  <c r="G61" i="8"/>
  <c r="I406" i="8"/>
  <c r="H147" i="8"/>
  <c r="K487" i="8"/>
  <c r="G219" i="8"/>
  <c r="H681" i="8"/>
  <c r="I312" i="8"/>
  <c r="H53" i="8"/>
  <c r="K405" i="8"/>
  <c r="J146" i="8"/>
  <c r="G522" i="8"/>
  <c r="G240" i="8"/>
  <c r="H623" i="8"/>
  <c r="H290" i="8"/>
  <c r="H578" i="8"/>
  <c r="I268" i="8"/>
  <c r="K592" i="8"/>
  <c r="I275" i="8"/>
  <c r="G701" i="8"/>
  <c r="I318" i="8"/>
  <c r="I592" i="8"/>
  <c r="G275" i="8"/>
  <c r="G607" i="8"/>
  <c r="G282" i="8"/>
  <c r="H637" i="8"/>
  <c r="H296" i="8"/>
  <c r="K621" i="8"/>
  <c r="K288" i="8"/>
  <c r="G450" i="8"/>
  <c r="J817" i="8"/>
  <c r="H353" i="8"/>
  <c r="J474" i="8"/>
  <c r="K738" i="8"/>
  <c r="H331" i="8"/>
  <c r="H457" i="8"/>
  <c r="K737" i="8"/>
  <c r="K330" i="8"/>
  <c r="G425" i="8"/>
  <c r="I402" i="8"/>
  <c r="I448" i="8"/>
  <c r="J515" i="8"/>
  <c r="J600" i="8"/>
  <c r="K481" i="8"/>
  <c r="J909" i="8"/>
  <c r="G77" i="8"/>
  <c r="K76" i="8"/>
  <c r="J76" i="8"/>
  <c r="I76" i="8"/>
  <c r="H76" i="8"/>
  <c r="I74" i="8"/>
  <c r="H74" i="8"/>
  <c r="G74" i="8"/>
  <c r="K73" i="8"/>
  <c r="J73" i="8"/>
  <c r="I73" i="8"/>
  <c r="H73" i="8"/>
  <c r="G73" i="8"/>
  <c r="K72" i="8"/>
  <c r="J72" i="8"/>
  <c r="I72" i="8"/>
  <c r="H72" i="8"/>
  <c r="G72" i="8"/>
  <c r="K71" i="8"/>
  <c r="J71" i="8"/>
  <c r="I71" i="8"/>
  <c r="I62" i="8"/>
  <c r="J53" i="8"/>
  <c r="G45" i="8"/>
  <c r="J52" i="8"/>
  <c r="J44" i="8"/>
  <c r="H37" i="8"/>
  <c r="K29" i="8"/>
  <c r="I22" i="8"/>
  <c r="K378" i="8"/>
  <c r="H753" i="8"/>
  <c r="J730" i="8"/>
  <c r="J28" i="8"/>
  <c r="I35" i="8"/>
  <c r="H823" i="8"/>
  <c r="G199" i="8"/>
  <c r="K871" i="8"/>
  <c r="J946" i="8"/>
  <c r="H513" i="8"/>
  <c r="G234" i="8"/>
  <c r="G686" i="8"/>
  <c r="G313" i="8"/>
  <c r="K53" i="8"/>
  <c r="H399" i="8"/>
  <c r="G140" i="8"/>
  <c r="K478" i="8"/>
  <c r="K211" i="8"/>
  <c r="K660" i="8"/>
  <c r="H305" i="8"/>
  <c r="G46" i="8"/>
  <c r="J398" i="8"/>
  <c r="I139" i="8"/>
  <c r="H509" i="8"/>
  <c r="K232" i="8"/>
  <c r="G608" i="8"/>
  <c r="G283" i="8"/>
  <c r="I562" i="8"/>
  <c r="H261" i="8"/>
  <c r="G578" i="8"/>
  <c r="H268" i="8"/>
  <c r="I679" i="8"/>
  <c r="H311" i="8"/>
  <c r="I576" i="8"/>
  <c r="K267" i="8"/>
  <c r="H591" i="8"/>
  <c r="K274" i="8"/>
  <c r="G622" i="8"/>
  <c r="G289" i="8"/>
  <c r="J605" i="8"/>
  <c r="J281" i="8"/>
  <c r="H442" i="8"/>
  <c r="K788" i="8"/>
  <c r="G346" i="8"/>
  <c r="K465" i="8"/>
  <c r="H716" i="8"/>
  <c r="G324" i="8"/>
  <c r="H449" i="8"/>
  <c r="K715" i="8"/>
  <c r="J323" i="8"/>
  <c r="I417" i="8"/>
  <c r="H395" i="8"/>
  <c r="H440" i="8"/>
  <c r="K504" i="8"/>
  <c r="K585" i="8"/>
  <c r="J472" i="8"/>
  <c r="I873" i="8"/>
  <c r="J66" i="8"/>
  <c r="I66" i="8"/>
  <c r="H66" i="8"/>
  <c r="G66" i="8"/>
  <c r="K65" i="8"/>
  <c r="J65" i="8"/>
  <c r="I65" i="8"/>
  <c r="H65" i="8"/>
  <c r="G65" i="8"/>
  <c r="K64" i="8"/>
  <c r="J64" i="8"/>
  <c r="I64" i="8"/>
  <c r="H64" i="8"/>
  <c r="G64" i="8"/>
  <c r="K63" i="8"/>
  <c r="J63" i="8"/>
  <c r="I63" i="8"/>
  <c r="H63" i="8"/>
  <c r="G63" i="8"/>
  <c r="K62" i="8"/>
  <c r="J62" i="8"/>
  <c r="G54" i="8"/>
  <c r="H45" i="8"/>
  <c r="K37" i="8"/>
  <c r="K44" i="8"/>
  <c r="I37" i="8"/>
  <c r="G30" i="8"/>
  <c r="J22" i="8"/>
  <c r="K77" i="8"/>
  <c r="I756" i="8"/>
  <c r="I598" i="8"/>
  <c r="I730" i="8"/>
  <c r="K491" i="8"/>
  <c r="J306" i="8"/>
  <c r="K225" i="8"/>
  <c r="J612" i="8"/>
  <c r="J910" i="8"/>
  <c r="I500" i="8"/>
  <c r="K226" i="8"/>
  <c r="I664" i="8"/>
  <c r="K305" i="8"/>
  <c r="I1010" i="8"/>
  <c r="G392" i="8"/>
  <c r="K132" i="8"/>
  <c r="G470" i="8"/>
  <c r="J204" i="8"/>
  <c r="H643" i="8"/>
  <c r="G298" i="8"/>
  <c r="I1008" i="8"/>
  <c r="I391" i="8"/>
  <c r="H132" i="8"/>
  <c r="H499" i="8"/>
  <c r="J225" i="8"/>
  <c r="H593" i="8"/>
  <c r="K275" i="8"/>
  <c r="H549" i="8"/>
  <c r="G254" i="8"/>
  <c r="G562" i="8"/>
  <c r="G261" i="8"/>
  <c r="G658" i="8"/>
  <c r="G304" i="8"/>
  <c r="H559" i="8"/>
  <c r="J260" i="8"/>
  <c r="I574" i="8"/>
  <c r="J267" i="8"/>
  <c r="K606" i="8"/>
  <c r="K281" i="8"/>
  <c r="K588" i="8"/>
  <c r="I274" i="8"/>
  <c r="I434" i="8"/>
  <c r="K765" i="8"/>
  <c r="K338" i="8"/>
  <c r="J457" i="8"/>
  <c r="J694" i="8"/>
  <c r="K316" i="8"/>
  <c r="I441" i="8"/>
  <c r="H694" i="8"/>
  <c r="I316" i="8"/>
  <c r="G989" i="8"/>
  <c r="G388" i="8"/>
  <c r="H432" i="8"/>
  <c r="H493" i="8"/>
  <c r="G571" i="8"/>
  <c r="G464" i="8"/>
  <c r="H838" i="8"/>
  <c r="H58" i="8"/>
  <c r="G58" i="8"/>
  <c r="K57" i="8"/>
  <c r="J57" i="8"/>
  <c r="I57" i="8"/>
  <c r="H57" i="8"/>
  <c r="G57" i="8"/>
  <c r="K56" i="8"/>
  <c r="J56" i="8"/>
  <c r="I56" i="8"/>
  <c r="H56" i="8"/>
  <c r="G56" i="8"/>
  <c r="K55" i="8"/>
  <c r="J55" i="8"/>
  <c r="I55" i="8"/>
  <c r="H55" i="8"/>
  <c r="G55" i="8"/>
  <c r="K54" i="8"/>
  <c r="J54" i="8"/>
  <c r="I54" i="8"/>
  <c r="H54" i="8"/>
  <c r="I45" i="8"/>
  <c r="G38" i="8"/>
  <c r="J30" i="8"/>
  <c r="J37" i="8"/>
  <c r="H30" i="8"/>
  <c r="K22" i="8"/>
  <c r="G200" i="8"/>
  <c r="K756" i="8"/>
  <c r="J599" i="8"/>
  <c r="H501" i="8"/>
  <c r="H585" i="8"/>
  <c r="J162" i="8"/>
  <c r="H28" i="8"/>
  <c r="H924" i="8"/>
  <c r="H193" i="8"/>
  <c r="I943" i="8"/>
  <c r="K960" i="8"/>
  <c r="J489" i="8"/>
  <c r="J219" i="8"/>
  <c r="K643" i="8"/>
  <c r="J298" i="8"/>
  <c r="H974" i="8"/>
  <c r="K384" i="8"/>
  <c r="J125" i="8"/>
  <c r="I460" i="8"/>
  <c r="I197" i="8"/>
  <c r="K624" i="8"/>
  <c r="K290" i="8"/>
  <c r="H969" i="8"/>
  <c r="H384" i="8"/>
  <c r="G125" i="8"/>
  <c r="H487" i="8"/>
  <c r="I218" i="8"/>
  <c r="I578" i="8"/>
  <c r="J268" i="8"/>
  <c r="H535" i="8"/>
  <c r="K246" i="8"/>
  <c r="G548" i="8"/>
  <c r="K253" i="8"/>
  <c r="G638" i="8"/>
  <c r="K296" i="8"/>
  <c r="J545" i="8"/>
  <c r="I253" i="8"/>
  <c r="G559" i="8"/>
  <c r="I260" i="8"/>
  <c r="K590" i="8"/>
  <c r="J274" i="8"/>
  <c r="H573" i="8"/>
  <c r="H267" i="8"/>
  <c r="J426" i="8"/>
  <c r="I742" i="8"/>
  <c r="J331" i="8"/>
  <c r="J449" i="8"/>
  <c r="G673" i="8"/>
  <c r="J309" i="8"/>
  <c r="J433" i="8"/>
  <c r="J672" i="8"/>
  <c r="H309" i="8"/>
  <c r="K952" i="8"/>
  <c r="K380" i="8"/>
  <c r="J424" i="8"/>
  <c r="I482" i="8"/>
  <c r="I556" i="8"/>
  <c r="K455" i="8"/>
  <c r="G809" i="8"/>
  <c r="H50" i="8"/>
  <c r="G50" i="8"/>
  <c r="K49" i="8"/>
  <c r="J49" i="8"/>
  <c r="I49" i="8"/>
  <c r="H49" i="8"/>
  <c r="G49" i="8"/>
  <c r="K48" i="8"/>
  <c r="J48" i="8"/>
  <c r="I48" i="8"/>
  <c r="H48" i="8"/>
  <c r="G48" i="8"/>
  <c r="K47" i="8"/>
  <c r="J47" i="8"/>
  <c r="I47" i="8"/>
  <c r="H47" i="8"/>
  <c r="G47" i="8"/>
  <c r="K46" i="8"/>
  <c r="J46" i="8"/>
  <c r="I46" i="8"/>
  <c r="J45" i="8"/>
  <c r="H38" i="8"/>
  <c r="K30" i="8"/>
  <c r="I23" i="8"/>
  <c r="I30" i="8"/>
  <c r="G23" i="8"/>
  <c r="G307" i="8"/>
  <c r="H758" i="8"/>
  <c r="K599" i="8"/>
  <c r="I501" i="8"/>
  <c r="G439" i="8"/>
  <c r="K223" i="8"/>
  <c r="G137" i="8"/>
  <c r="I28" i="8"/>
  <c r="J354" i="8"/>
  <c r="K194" i="8"/>
  <c r="H684" i="8"/>
  <c r="J917" i="8"/>
  <c r="I479" i="8"/>
  <c r="I212" i="8"/>
  <c r="I628" i="8"/>
  <c r="I291" i="8"/>
  <c r="K936" i="8"/>
  <c r="J377" i="8"/>
  <c r="I118" i="8"/>
  <c r="I452" i="8"/>
  <c r="H190" i="8"/>
  <c r="J608" i="8"/>
  <c r="J283" i="8"/>
  <c r="K932" i="8"/>
  <c r="G377" i="8"/>
  <c r="K117" i="8"/>
  <c r="H478" i="8"/>
  <c r="H211" i="8"/>
  <c r="J563" i="8"/>
  <c r="I261" i="8"/>
  <c r="J521" i="8"/>
  <c r="J239" i="8"/>
  <c r="G535" i="8"/>
  <c r="J246" i="8"/>
  <c r="J622" i="8"/>
  <c r="J289" i="8"/>
  <c r="J533" i="8"/>
  <c r="H246" i="8"/>
  <c r="I545" i="8"/>
  <c r="H253" i="8"/>
  <c r="I573" i="8"/>
  <c r="I267" i="8"/>
  <c r="J558" i="8"/>
  <c r="G260" i="8"/>
  <c r="J418" i="8"/>
  <c r="H717" i="8"/>
  <c r="I324" i="8"/>
  <c r="K441" i="8"/>
  <c r="I652" i="8"/>
  <c r="I302" i="8"/>
  <c r="I425" i="8"/>
  <c r="K651" i="8"/>
  <c r="G302" i="8"/>
  <c r="J916" i="8"/>
  <c r="J373" i="8"/>
  <c r="G417" i="8"/>
  <c r="G473" i="8"/>
  <c r="I542" i="8"/>
  <c r="I447" i="8"/>
  <c r="J780" i="8"/>
  <c r="I42" i="8"/>
  <c r="H42" i="8"/>
  <c r="G42" i="8"/>
  <c r="K41" i="8"/>
  <c r="J41" i="8"/>
  <c r="I41" i="8"/>
  <c r="H41" i="8"/>
  <c r="G41" i="8"/>
  <c r="K40" i="8"/>
  <c r="J40" i="8"/>
  <c r="I40" i="8"/>
  <c r="H40" i="8"/>
  <c r="G40" i="8"/>
  <c r="K39" i="8"/>
  <c r="J39" i="8"/>
  <c r="I39" i="8"/>
  <c r="H39" i="8"/>
  <c r="G39" i="8"/>
  <c r="K38" i="8"/>
  <c r="J38" i="8"/>
  <c r="I38" i="8"/>
  <c r="G31" i="8"/>
  <c r="J23" i="8"/>
  <c r="G59" i="8"/>
  <c r="H23" i="8"/>
  <c r="J86" i="8"/>
  <c r="K779" i="8"/>
  <c r="G600" i="8"/>
  <c r="J501" i="8"/>
  <c r="H439" i="8"/>
  <c r="K407" i="8"/>
  <c r="I86" i="8"/>
  <c r="I21" i="8"/>
  <c r="K115" i="8"/>
  <c r="G895" i="8"/>
  <c r="G972" i="8"/>
  <c r="J881" i="8"/>
  <c r="J470" i="8"/>
  <c r="H205" i="8"/>
  <c r="I609" i="8"/>
  <c r="H284" i="8"/>
  <c r="I900" i="8"/>
  <c r="I370" i="8"/>
  <c r="H111" i="8"/>
  <c r="J444" i="8"/>
  <c r="G183" i="8"/>
  <c r="K593" i="8"/>
  <c r="I276" i="8"/>
  <c r="I895" i="8"/>
  <c r="K369" i="8"/>
  <c r="J110" i="8"/>
  <c r="I468" i="8"/>
  <c r="G204" i="8"/>
  <c r="I549" i="8"/>
  <c r="H254" i="8"/>
  <c r="K508" i="8"/>
  <c r="I232" i="8"/>
  <c r="I521" i="8"/>
  <c r="I239" i="8"/>
  <c r="I607" i="8"/>
  <c r="I282" i="8"/>
  <c r="G521" i="8"/>
  <c r="G239" i="8"/>
  <c r="H533" i="8"/>
  <c r="G246" i="8"/>
  <c r="K558" i="8"/>
  <c r="H260" i="8"/>
  <c r="J544" i="8"/>
  <c r="K252" i="8"/>
  <c r="G411" i="8"/>
  <c r="J695" i="8"/>
  <c r="H317" i="8"/>
  <c r="G434" i="8"/>
  <c r="H636" i="8"/>
  <c r="H295" i="8"/>
  <c r="K417" i="8"/>
  <c r="K635" i="8"/>
  <c r="I990" i="8"/>
  <c r="H879" i="8"/>
  <c r="I366" i="8"/>
  <c r="I409" i="8"/>
  <c r="I464" i="8"/>
  <c r="I528" i="8"/>
  <c r="J983" i="8"/>
  <c r="I758" i="8"/>
  <c r="H35" i="8"/>
  <c r="G35" i="8"/>
  <c r="K34" i="8"/>
  <c r="J34" i="8"/>
  <c r="I34" i="8"/>
  <c r="H34" i="8"/>
  <c r="G34" i="8"/>
  <c r="K33" i="8"/>
  <c r="J33" i="8"/>
  <c r="I33" i="8"/>
  <c r="H33" i="8"/>
  <c r="G33" i="8"/>
  <c r="K32" i="8"/>
  <c r="J32" i="8"/>
  <c r="I32" i="8"/>
  <c r="H32" i="8"/>
  <c r="G32" i="8"/>
  <c r="K31" i="8"/>
  <c r="J31" i="8"/>
  <c r="I31" i="8"/>
  <c r="H31" i="8"/>
  <c r="K23" i="8"/>
  <c r="J407" i="8"/>
  <c r="K28" i="8"/>
  <c r="G116" i="8"/>
  <c r="G780" i="8"/>
  <c r="H614" i="8"/>
  <c r="K501" i="8"/>
  <c r="I439" i="8"/>
  <c r="G408" i="8"/>
  <c r="G379" i="8"/>
  <c r="G213" i="8"/>
  <c r="J438" i="8"/>
  <c r="K251" i="8"/>
  <c r="K701" i="8"/>
  <c r="K712" i="8"/>
  <c r="J888" i="8"/>
  <c r="G461" i="8"/>
  <c r="G198" i="8"/>
  <c r="I594" i="8"/>
  <c r="G277" i="8"/>
  <c r="H861" i="8"/>
  <c r="H363" i="8"/>
  <c r="G104" i="8"/>
  <c r="K436" i="8"/>
  <c r="K175" i="8"/>
  <c r="G579" i="8"/>
  <c r="H269" i="8"/>
  <c r="I859" i="8"/>
  <c r="J362" i="8"/>
  <c r="I103" i="8"/>
  <c r="K459" i="8"/>
  <c r="K196" i="8"/>
  <c r="I535" i="8"/>
  <c r="G247" i="8"/>
  <c r="K498" i="8"/>
  <c r="H225" i="8"/>
  <c r="J508" i="8"/>
  <c r="H232" i="8"/>
  <c r="J592" i="8"/>
  <c r="H275" i="8"/>
  <c r="H508" i="8"/>
  <c r="K231" i="8"/>
  <c r="K520" i="8"/>
  <c r="K238" i="8"/>
  <c r="K544" i="8"/>
  <c r="G253" i="8"/>
  <c r="G531" i="8"/>
  <c r="J245" i="8"/>
  <c r="K403" i="8"/>
  <c r="G674" i="8"/>
  <c r="G310" i="8"/>
  <c r="K425" i="8"/>
  <c r="G620" i="8"/>
  <c r="G288" i="8"/>
  <c r="H410" i="8"/>
  <c r="J617" i="8"/>
  <c r="G953" i="8"/>
  <c r="K844" i="8"/>
  <c r="H359" i="8"/>
  <c r="H402" i="8"/>
  <c r="H456" i="8"/>
  <c r="I515" i="8"/>
  <c r="H947" i="8"/>
  <c r="K734" i="8"/>
  <c r="G28" i="8"/>
  <c r="K27" i="8"/>
  <c r="J27" i="8"/>
  <c r="I27" i="8"/>
  <c r="H27" i="8"/>
  <c r="G27" i="8"/>
  <c r="K26" i="8"/>
  <c r="J26" i="8"/>
  <c r="I26" i="8"/>
  <c r="H26" i="8"/>
  <c r="G26" i="8"/>
  <c r="K25" i="8"/>
  <c r="J25" i="8"/>
  <c r="I25" i="8"/>
  <c r="H25" i="8"/>
  <c r="G25" i="8"/>
  <c r="K24" i="8"/>
  <c r="J24" i="8"/>
  <c r="I24" i="8"/>
  <c r="H24" i="8"/>
  <c r="G24" i="8"/>
  <c r="I492" i="8"/>
  <c r="K806" i="8"/>
  <c r="J21" i="8"/>
  <c r="H780" i="8"/>
  <c r="I614" i="8"/>
  <c r="G502" i="8"/>
  <c r="J439" i="8"/>
  <c r="H408" i="8"/>
  <c r="H379" i="8"/>
  <c r="H350" i="8"/>
  <c r="J172" i="8"/>
  <c r="K199" i="8"/>
  <c r="G95" i="8"/>
  <c r="H354" i="8"/>
  <c r="K630" i="8"/>
  <c r="K86" i="8"/>
  <c r="K971" i="8"/>
  <c r="I996" i="8"/>
  <c r="G453" i="8"/>
  <c r="K190" i="8"/>
  <c r="J579" i="8"/>
  <c r="K269" i="8"/>
  <c r="I830" i="8"/>
  <c r="G356" i="8"/>
  <c r="K96" i="8"/>
  <c r="G429" i="8"/>
  <c r="J168" i="8"/>
  <c r="H564" i="8"/>
  <c r="G262" i="8"/>
  <c r="I828" i="8"/>
  <c r="I355" i="8"/>
  <c r="H96" i="8"/>
  <c r="K451" i="8"/>
  <c r="J189" i="8"/>
  <c r="K521" i="8"/>
  <c r="K239" i="8"/>
  <c r="K486" i="8"/>
  <c r="G218" i="8"/>
  <c r="K497" i="8"/>
  <c r="G225" i="8"/>
  <c r="K576" i="8"/>
  <c r="G268" i="8"/>
  <c r="H497" i="8"/>
  <c r="J224" i="8"/>
  <c r="G508" i="8"/>
  <c r="J231" i="8"/>
  <c r="H531" i="8"/>
  <c r="K245" i="8"/>
  <c r="I520" i="8"/>
  <c r="I238" i="8"/>
  <c r="J396" i="8"/>
  <c r="J655" i="8"/>
  <c r="K302" i="8"/>
  <c r="H418" i="8"/>
  <c r="G602" i="8"/>
  <c r="K280" i="8"/>
  <c r="G403" i="8"/>
  <c r="J601" i="8"/>
  <c r="K916" i="8"/>
  <c r="I814" i="8"/>
  <c r="G352" i="8"/>
  <c r="G395" i="8"/>
  <c r="H448" i="8"/>
  <c r="I504" i="8"/>
  <c r="K909" i="8"/>
  <c r="G710" i="8"/>
  <c r="K20" i="8"/>
  <c r="J20" i="8"/>
  <c r="I20" i="8"/>
  <c r="H20" i="8"/>
  <c r="G20" i="8"/>
  <c r="K19" i="8"/>
  <c r="J19" i="8"/>
  <c r="I19" i="8"/>
  <c r="H19" i="8"/>
  <c r="G19" i="8"/>
  <c r="K18" i="8"/>
  <c r="J18" i="8"/>
  <c r="I18" i="8"/>
  <c r="H18" i="8"/>
  <c r="G18" i="8"/>
  <c r="K17" i="8"/>
  <c r="J17" i="8"/>
  <c r="I17" i="8"/>
  <c r="G17" i="8"/>
  <c r="H17" i="8"/>
  <c r="K438" i="8"/>
  <c r="H807" i="8"/>
  <c r="G615" i="8"/>
  <c r="I780" i="8"/>
  <c r="J614" i="8"/>
  <c r="G514" i="8"/>
  <c r="G446" i="8"/>
  <c r="I408" i="8"/>
  <c r="I379" i="8"/>
  <c r="I350" i="8"/>
  <c r="I328" i="8"/>
  <c r="G160" i="8"/>
  <c r="H67" i="8"/>
  <c r="H286" i="8"/>
  <c r="H795" i="8"/>
  <c r="J712" i="8"/>
  <c r="I960" i="8"/>
  <c r="H445" i="8"/>
  <c r="J183" i="8"/>
  <c r="K564" i="8"/>
  <c r="J262" i="8"/>
  <c r="J801" i="8"/>
  <c r="K348" i="8"/>
  <c r="J89" i="8"/>
  <c r="I421" i="8"/>
  <c r="I161" i="8"/>
  <c r="G550" i="8"/>
  <c r="K254" i="8"/>
  <c r="J799" i="8"/>
  <c r="H348" i="8"/>
  <c r="G89" i="8"/>
  <c r="G444" i="8"/>
  <c r="I182" i="8"/>
  <c r="G509" i="8"/>
  <c r="J232" i="8"/>
  <c r="K477" i="8"/>
  <c r="K210" i="8"/>
  <c r="J486" i="8"/>
  <c r="K217" i="8"/>
  <c r="G560" i="8"/>
  <c r="K260" i="8"/>
  <c r="H486" i="8"/>
  <c r="I217" i="8"/>
  <c r="K496" i="8"/>
  <c r="I224" i="8"/>
  <c r="J520" i="8"/>
  <c r="J238" i="8"/>
  <c r="J507" i="8"/>
  <c r="H996" i="8"/>
  <c r="I389" i="8"/>
  <c r="J636" i="8"/>
  <c r="J295" i="8"/>
  <c r="J410" i="8"/>
  <c r="H587" i="8"/>
  <c r="J273" i="8"/>
  <c r="K395" i="8"/>
  <c r="K586" i="8"/>
  <c r="J880" i="8"/>
  <c r="J785" i="8"/>
  <c r="K988" i="8"/>
  <c r="K387" i="8"/>
  <c r="G440" i="8"/>
  <c r="G493" i="8"/>
  <c r="J873" i="8"/>
  <c r="I688" i="8"/>
  <c r="G36" i="8"/>
  <c r="I127" i="8"/>
  <c r="J213" i="8"/>
  <c r="G69" i="8"/>
  <c r="H137" i="8"/>
  <c r="K106" i="8"/>
  <c r="G224" i="8"/>
  <c r="K237" i="8"/>
  <c r="G598" i="8"/>
  <c r="J731" i="8"/>
  <c r="H252" i="8"/>
  <c r="I186" i="8"/>
  <c r="I323" i="8"/>
  <c r="I286" i="8"/>
  <c r="G173" i="8"/>
  <c r="K149" i="8"/>
  <c r="G51" i="8"/>
  <c r="H43" i="8"/>
  <c r="K162" i="8"/>
  <c r="J270" i="8"/>
  <c r="J808" i="8"/>
  <c r="I629" i="8"/>
  <c r="J514" i="8"/>
  <c r="K614" i="8"/>
  <c r="H514" i="8"/>
  <c r="H446" i="8"/>
  <c r="J408" i="8"/>
  <c r="J379" i="8"/>
  <c r="J350" i="8"/>
  <c r="J328" i="8"/>
  <c r="H307" i="8"/>
  <c r="H323" i="8"/>
  <c r="K301" i="8"/>
  <c r="K266" i="8"/>
  <c r="I95" i="8"/>
  <c r="H199" i="8"/>
  <c r="J971" i="8"/>
  <c r="G1016" i="8"/>
  <c r="I437" i="8"/>
  <c r="I176" i="8"/>
  <c r="J550" i="8"/>
  <c r="I255" i="8"/>
  <c r="J773" i="8"/>
  <c r="J341" i="8"/>
  <c r="I82" i="8"/>
  <c r="K413" i="8"/>
  <c r="H154" i="8"/>
  <c r="G536" i="8"/>
  <c r="J247" i="8"/>
  <c r="G773" i="8"/>
  <c r="G341" i="8"/>
  <c r="K81" i="8"/>
  <c r="H436" i="8"/>
  <c r="H175" i="8"/>
  <c r="G499" i="8"/>
  <c r="I225" i="8"/>
  <c r="G468" i="8"/>
  <c r="J203" i="8"/>
  <c r="J477" i="8"/>
  <c r="J210" i="8"/>
  <c r="J547" i="8"/>
  <c r="J253" i="8"/>
  <c r="H477" i="8"/>
  <c r="H210" i="8"/>
  <c r="G486" i="8"/>
  <c r="H217" i="8"/>
  <c r="K507" i="8"/>
  <c r="I231" i="8"/>
  <c r="H495" i="8"/>
  <c r="G960" i="8"/>
  <c r="H382" i="8"/>
  <c r="I621" i="8"/>
  <c r="I288" i="8"/>
  <c r="I403" i="8"/>
  <c r="I572" i="8"/>
  <c r="G994" i="8"/>
  <c r="J388" i="8"/>
  <c r="G572" i="8"/>
  <c r="G845" i="8"/>
  <c r="G760" i="8"/>
  <c r="J952" i="8"/>
  <c r="J380" i="8"/>
  <c r="G432" i="8"/>
  <c r="H482" i="8"/>
  <c r="H839" i="8"/>
  <c r="K981" i="8"/>
  <c r="J981" i="8"/>
  <c r="I981" i="8"/>
  <c r="G980" i="8"/>
  <c r="J945" i="8"/>
  <c r="I945" i="8"/>
  <c r="G944" i="8"/>
  <c r="J943" i="8"/>
  <c r="I909" i="8"/>
  <c r="G908" i="8"/>
  <c r="J907" i="8"/>
  <c r="I904" i="8"/>
  <c r="G872" i="8"/>
  <c r="J871" i="8"/>
  <c r="I868" i="8"/>
  <c r="G868" i="8"/>
  <c r="K837" i="8"/>
  <c r="J837" i="8"/>
  <c r="I837" i="8"/>
  <c r="G836" i="8"/>
  <c r="K808" i="8"/>
  <c r="J629" i="8"/>
  <c r="K514" i="8"/>
  <c r="K446" i="8"/>
  <c r="I514" i="8"/>
  <c r="I446" i="8"/>
  <c r="K408" i="8"/>
  <c r="K379" i="8"/>
  <c r="K350" i="8"/>
  <c r="K328" i="8"/>
  <c r="I307" i="8"/>
  <c r="J286" i="8"/>
  <c r="J35" i="8"/>
  <c r="I438" i="8"/>
  <c r="I237" i="8"/>
  <c r="J347" i="8"/>
  <c r="K198" i="8"/>
  <c r="I712" i="8"/>
  <c r="J803" i="8"/>
  <c r="J429" i="8"/>
  <c r="H169" i="8"/>
  <c r="J536" i="8"/>
  <c r="H248" i="8"/>
  <c r="I751" i="8"/>
  <c r="I334" i="8"/>
  <c r="H75" i="8"/>
  <c r="H406" i="8"/>
  <c r="G147" i="8"/>
  <c r="I522" i="8"/>
  <c r="I240" i="8"/>
  <c r="J749" i="8"/>
  <c r="K333" i="8"/>
  <c r="J74" i="8"/>
  <c r="I428" i="8"/>
  <c r="G168" i="8"/>
  <c r="G487" i="8"/>
  <c r="H218" i="8"/>
  <c r="I459" i="8"/>
  <c r="I196" i="8"/>
  <c r="K467" i="8"/>
  <c r="I203" i="8"/>
  <c r="K534" i="8"/>
  <c r="I246" i="8"/>
  <c r="H467" i="8"/>
  <c r="G203" i="8"/>
  <c r="H476" i="8"/>
  <c r="G210" i="8"/>
  <c r="J496" i="8"/>
  <c r="H224" i="8"/>
  <c r="J485" i="8"/>
  <c r="K923" i="8"/>
  <c r="G375" i="8"/>
  <c r="H603" i="8"/>
  <c r="H281" i="8"/>
  <c r="H396" i="8"/>
  <c r="K557" i="8"/>
  <c r="K954" i="8"/>
  <c r="I381" i="8"/>
  <c r="I557" i="8"/>
  <c r="K815" i="8"/>
  <c r="I737" i="8"/>
  <c r="H915" i="8"/>
  <c r="I373" i="8"/>
  <c r="I424" i="8"/>
  <c r="K472" i="8"/>
  <c r="I809" i="8"/>
  <c r="J709" i="8"/>
  <c r="G709" i="8"/>
  <c r="K708" i="8"/>
  <c r="J708" i="8"/>
  <c r="G688" i="8"/>
  <c r="I687" i="8"/>
  <c r="H687" i="8"/>
  <c r="G687" i="8"/>
  <c r="K666" i="8"/>
  <c r="I666" i="8"/>
  <c r="K665" i="8"/>
  <c r="J665" i="8"/>
  <c r="I665" i="8"/>
  <c r="G650" i="8"/>
  <c r="K648" i="8"/>
  <c r="I648" i="8"/>
  <c r="I646" i="8"/>
  <c r="H645" i="8"/>
  <c r="H630" i="8"/>
  <c r="G630" i="8"/>
  <c r="K629" i="8"/>
  <c r="G524" i="8"/>
  <c r="G448" i="8"/>
  <c r="H415" i="8"/>
  <c r="J446" i="8"/>
  <c r="G409" i="8"/>
  <c r="G380" i="8"/>
  <c r="G351" i="8"/>
  <c r="G329" i="8"/>
  <c r="J307" i="8"/>
  <c r="K286" i="8"/>
  <c r="K270" i="8"/>
  <c r="K136" i="8"/>
  <c r="J199" i="8"/>
  <c r="H127" i="8"/>
  <c r="I499" i="8"/>
  <c r="K193" i="8"/>
  <c r="I1007" i="8"/>
  <c r="K686" i="8"/>
  <c r="G422" i="8"/>
  <c r="G162" i="8"/>
  <c r="G523" i="8"/>
  <c r="G241" i="8"/>
  <c r="G728" i="8"/>
  <c r="H327" i="8"/>
  <c r="G68" i="8"/>
  <c r="G399" i="8"/>
  <c r="K139" i="8"/>
  <c r="J509" i="8"/>
  <c r="H233" i="8"/>
  <c r="G724" i="8"/>
  <c r="J326" i="8"/>
  <c r="I67" i="8"/>
  <c r="K420" i="8"/>
  <c r="K160" i="8"/>
  <c r="G478" i="8"/>
  <c r="G211" i="8"/>
  <c r="I451" i="8"/>
  <c r="H189" i="8"/>
  <c r="H459" i="8"/>
  <c r="H196" i="8"/>
  <c r="H521" i="8"/>
  <c r="H239" i="8"/>
  <c r="K458" i="8"/>
  <c r="K195" i="8"/>
  <c r="G467" i="8"/>
  <c r="K202" i="8"/>
  <c r="K485" i="8"/>
  <c r="G217" i="8"/>
  <c r="J475" i="8"/>
  <c r="I886" i="8"/>
  <c r="K367" i="8"/>
  <c r="J587" i="8"/>
  <c r="K995" i="8"/>
  <c r="G389" i="8"/>
  <c r="K543" i="8"/>
  <c r="I918" i="8"/>
  <c r="H374" i="8"/>
  <c r="I543" i="8"/>
  <c r="G787" i="8"/>
  <c r="I715" i="8"/>
  <c r="K878" i="8"/>
  <c r="H366" i="8"/>
  <c r="K416" i="8"/>
  <c r="H464" i="8"/>
  <c r="K780" i="8"/>
  <c r="J581" i="8"/>
  <c r="J580" i="8"/>
  <c r="H569" i="8"/>
  <c r="H567" i="8"/>
  <c r="H566" i="8"/>
  <c r="G566" i="8"/>
  <c r="K565" i="8"/>
  <c r="K552" i="8"/>
  <c r="J552" i="8"/>
  <c r="G552" i="8"/>
  <c r="K551" i="8"/>
  <c r="J551" i="8"/>
  <c r="K540" i="8"/>
  <c r="I540" i="8"/>
  <c r="I538" i="8"/>
  <c r="H538" i="8"/>
  <c r="J537" i="8"/>
  <c r="K527" i="8"/>
  <c r="J527" i="8"/>
  <c r="I526" i="8"/>
  <c r="G526" i="8"/>
  <c r="K453" i="8"/>
  <c r="I415" i="8"/>
  <c r="G386" i="8"/>
  <c r="K409" i="8"/>
  <c r="H380" i="8"/>
  <c r="H351" i="8"/>
  <c r="H329" i="8"/>
  <c r="K307" i="8"/>
  <c r="G287" i="8"/>
  <c r="G271" i="8"/>
  <c r="I252" i="8"/>
  <c r="G584" i="8"/>
  <c r="G67" i="8"/>
  <c r="I106" i="8"/>
  <c r="I132" i="8"/>
  <c r="H748" i="8"/>
  <c r="G393" i="8"/>
  <c r="I414" i="8"/>
  <c r="K154" i="8"/>
  <c r="H512" i="8"/>
  <c r="K233" i="8"/>
  <c r="I706" i="8"/>
  <c r="G320" i="8"/>
  <c r="H1010" i="8"/>
  <c r="K391" i="8"/>
  <c r="J132" i="8"/>
  <c r="J499" i="8"/>
  <c r="G226" i="8"/>
  <c r="I702" i="8"/>
  <c r="I319" i="8"/>
  <c r="H60" i="8"/>
  <c r="H413" i="8"/>
  <c r="J153" i="8"/>
  <c r="H468" i="8"/>
  <c r="K203" i="8"/>
  <c r="J443" i="8"/>
  <c r="G182" i="8"/>
  <c r="H451" i="8"/>
  <c r="G189" i="8"/>
  <c r="I508" i="8"/>
  <c r="G232" i="8"/>
  <c r="K450" i="8"/>
  <c r="J188" i="8"/>
  <c r="J458" i="8"/>
  <c r="J195" i="8"/>
  <c r="G476" i="8"/>
  <c r="K209" i="8"/>
  <c r="I466" i="8"/>
  <c r="K851" i="8"/>
  <c r="J360" i="8"/>
  <c r="K572" i="8"/>
  <c r="I958" i="8"/>
  <c r="K381" i="8"/>
  <c r="K529" i="8"/>
  <c r="G881" i="8"/>
  <c r="G367" i="8"/>
  <c r="I529" i="8"/>
  <c r="I760" i="8"/>
  <c r="K693" i="8"/>
  <c r="J844" i="8"/>
  <c r="G359" i="8"/>
  <c r="H409" i="8"/>
  <c r="K986" i="8"/>
  <c r="J758" i="8"/>
  <c r="J491" i="8"/>
  <c r="H481" i="8"/>
  <c r="K480" i="8"/>
  <c r="J480" i="8"/>
  <c r="I480" i="8"/>
  <c r="H480" i="8"/>
  <c r="H472" i="8"/>
  <c r="G472" i="8"/>
  <c r="K471" i="8"/>
  <c r="J471" i="8"/>
  <c r="I471" i="8"/>
  <c r="J463" i="8"/>
  <c r="I463" i="8"/>
  <c r="H463" i="8"/>
  <c r="G463" i="8"/>
  <c r="K462" i="8"/>
  <c r="G456" i="8"/>
  <c r="H455" i="8"/>
  <c r="J454" i="8"/>
  <c r="I454" i="8"/>
  <c r="G454" i="8"/>
  <c r="J415" i="8"/>
  <c r="H386" i="8"/>
  <c r="H357" i="8"/>
  <c r="G381" i="8"/>
  <c r="I351" i="8"/>
  <c r="I329" i="8"/>
  <c r="G308" i="8"/>
  <c r="H287" i="8"/>
  <c r="H271" i="8"/>
  <c r="H256" i="8"/>
  <c r="G238" i="8"/>
  <c r="J223" i="8"/>
  <c r="G345" i="8"/>
  <c r="J136" i="8"/>
  <c r="H319" i="8"/>
  <c r="G489" i="8"/>
  <c r="K349" i="8"/>
  <c r="K406" i="8"/>
  <c r="J147" i="8"/>
  <c r="H500" i="8"/>
  <c r="J226" i="8"/>
  <c r="K684" i="8"/>
  <c r="K312" i="8"/>
  <c r="K972" i="8"/>
  <c r="J384" i="8"/>
  <c r="I125" i="8"/>
  <c r="J487" i="8"/>
  <c r="K218" i="8"/>
  <c r="K680" i="8"/>
  <c r="H312" i="8"/>
  <c r="G53" i="8"/>
  <c r="J405" i="8"/>
  <c r="I146" i="8"/>
  <c r="J459" i="8"/>
  <c r="J196" i="8"/>
  <c r="K435" i="8"/>
  <c r="K174" i="8"/>
  <c r="I443" i="8"/>
  <c r="K181" i="8"/>
  <c r="J497" i="8"/>
  <c r="K224" i="8"/>
  <c r="G443" i="8"/>
  <c r="I181" i="8"/>
  <c r="J450" i="8"/>
  <c r="I188" i="8"/>
  <c r="K466" i="8"/>
  <c r="J202" i="8"/>
  <c r="H458" i="8"/>
  <c r="G818" i="8"/>
  <c r="I353" i="8"/>
  <c r="H558" i="8"/>
  <c r="G922" i="8"/>
  <c r="J374" i="8"/>
  <c r="K516" i="8"/>
  <c r="I846" i="8"/>
  <c r="K359" i="8"/>
  <c r="I516" i="8"/>
  <c r="J737" i="8"/>
  <c r="H672" i="8"/>
  <c r="G814" i="8"/>
  <c r="K351" i="8"/>
  <c r="G402" i="8"/>
  <c r="J947" i="8"/>
  <c r="H735" i="8"/>
  <c r="K431" i="8"/>
  <c r="J431" i="8"/>
  <c r="I431" i="8"/>
  <c r="H431" i="8"/>
  <c r="G431" i="8"/>
  <c r="K430" i="8"/>
  <c r="J430" i="8"/>
  <c r="I430" i="8"/>
  <c r="H424" i="8"/>
  <c r="G424" i="8"/>
  <c r="K423" i="8"/>
  <c r="J423" i="8"/>
  <c r="I423" i="8"/>
  <c r="H423" i="8"/>
  <c r="G423" i="8"/>
  <c r="K422" i="8"/>
  <c r="J416" i="8"/>
  <c r="I416" i="8"/>
  <c r="H416" i="8"/>
  <c r="G416" i="8"/>
  <c r="K415" i="8"/>
  <c r="I386" i="8"/>
  <c r="I357" i="8"/>
  <c r="G330" i="8"/>
  <c r="H352" i="8"/>
  <c r="J329" i="8"/>
  <c r="H308" i="8"/>
  <c r="I287" i="8"/>
  <c r="I271" i="8"/>
  <c r="I256" i="8"/>
  <c r="K241" i="8"/>
  <c r="I227" i="8"/>
  <c r="H86" i="8"/>
  <c r="H438" i="8"/>
  <c r="J115" i="8"/>
  <c r="H298" i="8"/>
  <c r="I762" i="8"/>
  <c r="I976" i="8"/>
  <c r="J399" i="8"/>
  <c r="I140" i="8"/>
  <c r="I489" i="8"/>
  <c r="I219" i="8"/>
  <c r="H663" i="8"/>
  <c r="J305" i="8"/>
  <c r="I936" i="8"/>
  <c r="I377" i="8"/>
  <c r="H118" i="8"/>
  <c r="J478" i="8"/>
  <c r="J211" i="8"/>
  <c r="J659" i="8"/>
  <c r="G305" i="8"/>
  <c r="K45" i="8"/>
  <c r="I398" i="8"/>
  <c r="H139" i="8"/>
  <c r="J451" i="8"/>
  <c r="I189" i="8"/>
  <c r="G428" i="8"/>
  <c r="J167" i="8"/>
  <c r="J435" i="8"/>
  <c r="J174" i="8"/>
  <c r="I486" i="8"/>
  <c r="J217" i="8"/>
  <c r="H435" i="8"/>
  <c r="H174" i="8"/>
  <c r="K442" i="8"/>
  <c r="H181" i="8"/>
  <c r="I458" i="8"/>
  <c r="I195" i="8"/>
  <c r="H450" i="8"/>
  <c r="H789" i="8"/>
  <c r="H346" i="8"/>
  <c r="H544" i="8"/>
  <c r="K882" i="8"/>
  <c r="I367" i="8"/>
  <c r="K506" i="8"/>
  <c r="H816" i="8"/>
  <c r="J352" i="8"/>
  <c r="I506" i="8"/>
  <c r="J715" i="8"/>
  <c r="H651" i="8"/>
  <c r="H785" i="8"/>
  <c r="J344" i="8"/>
  <c r="K394" i="8"/>
  <c r="H911" i="8"/>
  <c r="H713" i="8"/>
  <c r="I401" i="8"/>
  <c r="H401" i="8"/>
  <c r="G401" i="8"/>
  <c r="K400" i="8"/>
  <c r="J400" i="8"/>
  <c r="I400" i="8"/>
  <c r="I395" i="8"/>
  <c r="J394" i="8"/>
  <c r="I394" i="8"/>
  <c r="H394" i="8"/>
  <c r="G394" i="8"/>
  <c r="K393" i="8"/>
  <c r="J393" i="8"/>
  <c r="I393" i="8"/>
  <c r="H393" i="8"/>
  <c r="H388" i="8"/>
  <c r="I387" i="8"/>
  <c r="H387" i="8"/>
  <c r="G387" i="8"/>
  <c r="K386" i="8"/>
  <c r="J386" i="8"/>
  <c r="J357" i="8"/>
  <c r="H330" i="8"/>
  <c r="K308" i="8"/>
  <c r="K329" i="8"/>
  <c r="I308" i="8"/>
  <c r="J287" i="8"/>
  <c r="J271" i="8"/>
  <c r="J256" i="8"/>
  <c r="G242" i="8"/>
  <c r="J227" i="8"/>
  <c r="K213" i="8"/>
  <c r="H77" i="8"/>
  <c r="I199" i="8"/>
  <c r="J237" i="8"/>
  <c r="K1008" i="8"/>
  <c r="H503" i="8"/>
  <c r="G471" i="8"/>
  <c r="I392" i="8"/>
  <c r="H133" i="8"/>
  <c r="H479" i="8"/>
  <c r="H212" i="8"/>
  <c r="J643" i="8"/>
  <c r="I298" i="8"/>
  <c r="H897" i="8"/>
  <c r="H370" i="8"/>
  <c r="G111" i="8"/>
  <c r="G469" i="8"/>
  <c r="I204" i="8"/>
  <c r="G643" i="8"/>
  <c r="K297" i="8"/>
  <c r="H1005" i="8"/>
  <c r="H391" i="8"/>
  <c r="G132" i="8"/>
  <c r="K443" i="8"/>
  <c r="H182" i="8"/>
  <c r="I420" i="8"/>
  <c r="I160" i="8"/>
  <c r="K427" i="8"/>
  <c r="I167" i="8"/>
  <c r="I477" i="8"/>
  <c r="I210" i="8"/>
  <c r="I427" i="8"/>
  <c r="G167" i="8"/>
  <c r="G435" i="8"/>
  <c r="G174" i="8"/>
  <c r="I450" i="8"/>
  <c r="H188" i="8"/>
  <c r="I442" i="8"/>
  <c r="G766" i="8"/>
  <c r="G339" i="8"/>
  <c r="H530" i="8"/>
  <c r="G850" i="8"/>
  <c r="H360" i="8"/>
  <c r="I494" i="8"/>
  <c r="I787" i="8"/>
  <c r="I345" i="8"/>
  <c r="G494" i="8"/>
  <c r="G694" i="8"/>
  <c r="I634" i="8"/>
  <c r="I759" i="8"/>
  <c r="J988" i="8"/>
  <c r="J387" i="8"/>
  <c r="K873" i="8"/>
  <c r="J691" i="8"/>
  <c r="J372" i="8"/>
  <c r="I372" i="8"/>
  <c r="H372" i="8"/>
  <c r="G372" i="8"/>
  <c r="K371" i="8"/>
  <c r="J371" i="8"/>
  <c r="J366" i="8"/>
  <c r="K365" i="8"/>
  <c r="J365" i="8"/>
  <c r="I365" i="8"/>
  <c r="H365" i="8"/>
  <c r="G365" i="8"/>
  <c r="K364" i="8"/>
  <c r="J364" i="8"/>
  <c r="I364" i="8"/>
  <c r="I359" i="8"/>
  <c r="J358" i="8"/>
  <c r="I358" i="8"/>
  <c r="H358" i="8"/>
  <c r="G358" i="8"/>
  <c r="K357" i="8"/>
  <c r="I330" i="8"/>
  <c r="G309" i="8"/>
  <c r="J292" i="8"/>
  <c r="J308" i="8"/>
  <c r="H292" i="8"/>
  <c r="K271" i="8"/>
  <c r="K256" i="8"/>
  <c r="H242" i="8"/>
  <c r="K227" i="8"/>
  <c r="G214" i="8"/>
  <c r="H200" i="8"/>
  <c r="G373" i="8"/>
  <c r="K66" i="8"/>
  <c r="G286" i="8"/>
  <c r="J391" i="8"/>
  <c r="K783" i="8"/>
  <c r="I422" i="8"/>
  <c r="H385" i="8"/>
  <c r="G126" i="8"/>
  <c r="I470" i="8"/>
  <c r="G205" i="8"/>
  <c r="H627" i="8"/>
  <c r="H291" i="8"/>
  <c r="K860" i="8"/>
  <c r="G363" i="8"/>
  <c r="K103" i="8"/>
  <c r="H460" i="8"/>
  <c r="H197" i="8"/>
  <c r="K623" i="8"/>
  <c r="J290" i="8"/>
  <c r="K968" i="8"/>
  <c r="G384" i="8"/>
  <c r="K124" i="8"/>
  <c r="G436" i="8"/>
  <c r="G175" i="8"/>
  <c r="K412" i="8"/>
  <c r="H153" i="8"/>
  <c r="H420" i="8"/>
  <c r="H160" i="8"/>
  <c r="I467" i="8"/>
  <c r="H203" i="8"/>
  <c r="K419" i="8"/>
  <c r="K159" i="8"/>
  <c r="H427" i="8"/>
  <c r="K166" i="8"/>
  <c r="J442" i="8"/>
  <c r="G181" i="8"/>
  <c r="J434" i="8"/>
  <c r="K743" i="8"/>
  <c r="K331" i="8"/>
  <c r="H519" i="8"/>
  <c r="K816" i="8"/>
  <c r="G353" i="8"/>
  <c r="K484" i="8"/>
  <c r="G764" i="8"/>
  <c r="H338" i="8"/>
  <c r="I484" i="8"/>
  <c r="I672" i="8"/>
  <c r="I616" i="8"/>
  <c r="H737" i="8"/>
  <c r="H951" i="8"/>
  <c r="I380" i="8"/>
  <c r="J839" i="8"/>
  <c r="G670" i="8"/>
  <c r="H344" i="8"/>
  <c r="G344" i="8"/>
  <c r="K343" i="8"/>
  <c r="J343" i="8"/>
  <c r="I343" i="8"/>
  <c r="H343" i="8"/>
  <c r="G343" i="8"/>
  <c r="K342" i="8"/>
  <c r="K337" i="8"/>
  <c r="J337" i="8"/>
  <c r="I337" i="8"/>
  <c r="H337" i="8"/>
  <c r="G337" i="8"/>
  <c r="K336" i="8"/>
  <c r="J336" i="8"/>
  <c r="I336" i="8"/>
  <c r="H336" i="8"/>
  <c r="G336" i="8"/>
  <c r="K335" i="8"/>
  <c r="J335" i="8"/>
  <c r="J330" i="8"/>
  <c r="K313" i="8"/>
  <c r="K292" i="8"/>
  <c r="I272" i="8"/>
  <c r="I292" i="8"/>
  <c r="G272" i="8"/>
  <c r="G257" i="8"/>
  <c r="I242" i="8"/>
  <c r="G228" i="8"/>
  <c r="H214" i="8"/>
  <c r="I200" i="8"/>
  <c r="J186" i="8"/>
  <c r="J42" i="8"/>
  <c r="J58" i="8"/>
  <c r="H21" i="8"/>
  <c r="I643" i="8"/>
  <c r="J524" i="8"/>
  <c r="J385" i="8"/>
  <c r="G378" i="8"/>
  <c r="K118" i="8"/>
  <c r="K460" i="8"/>
  <c r="K197" i="8"/>
  <c r="H609" i="8"/>
  <c r="G284" i="8"/>
  <c r="H830" i="8"/>
  <c r="K355" i="8"/>
  <c r="J96" i="8"/>
  <c r="H452" i="8"/>
  <c r="G190" i="8"/>
  <c r="I608" i="8"/>
  <c r="I283" i="8"/>
  <c r="I931" i="8"/>
  <c r="K376" i="8"/>
  <c r="J117" i="8"/>
  <c r="H428" i="8"/>
  <c r="K167" i="8"/>
  <c r="H405" i="8"/>
  <c r="G146" i="8"/>
  <c r="J412" i="8"/>
  <c r="G153" i="8"/>
  <c r="G459" i="8"/>
  <c r="G196" i="8"/>
  <c r="H412" i="8"/>
  <c r="J152" i="8"/>
  <c r="J419" i="8"/>
  <c r="J159" i="8"/>
  <c r="K434" i="8"/>
  <c r="K173" i="8"/>
  <c r="K426" i="8"/>
  <c r="I720" i="8"/>
  <c r="J324" i="8"/>
  <c r="H507" i="8"/>
  <c r="G788" i="8"/>
  <c r="K345" i="8"/>
  <c r="I474" i="8"/>
  <c r="I738" i="8"/>
  <c r="G331" i="8"/>
  <c r="G474" i="8"/>
  <c r="I651" i="8"/>
  <c r="H601" i="8"/>
  <c r="H715" i="8"/>
  <c r="K914" i="8"/>
  <c r="H373" i="8"/>
  <c r="J809" i="8"/>
  <c r="H650" i="8"/>
  <c r="J322" i="8"/>
  <c r="I322" i="8"/>
  <c r="H322" i="8"/>
  <c r="G322" i="8"/>
  <c r="K321" i="8"/>
  <c r="J321" i="8"/>
  <c r="I321" i="8"/>
  <c r="H321" i="8"/>
  <c r="G321" i="8"/>
  <c r="H316" i="8"/>
  <c r="G316" i="8"/>
  <c r="K315" i="8"/>
  <c r="J315" i="8"/>
  <c r="I315" i="8"/>
  <c r="H315" i="8"/>
  <c r="G315" i="8"/>
  <c r="K314" i="8"/>
  <c r="J314" i="8"/>
  <c r="I314" i="8"/>
  <c r="H314" i="8"/>
  <c r="G314" i="8"/>
  <c r="G293" i="8"/>
  <c r="J272" i="8"/>
  <c r="J257" i="8"/>
  <c r="H272" i="8"/>
  <c r="H257" i="8"/>
  <c r="J242" i="8"/>
  <c r="H228" i="8"/>
  <c r="I214" i="8"/>
  <c r="J200" i="8"/>
  <c r="K186" i="8"/>
  <c r="H173" i="8"/>
  <c r="H237" i="8"/>
  <c r="G323" i="8"/>
  <c r="K285" i="8"/>
  <c r="G798" i="8"/>
  <c r="J205" i="8"/>
  <c r="K370" i="8"/>
  <c r="J111" i="8"/>
  <c r="K452" i="8"/>
  <c r="J190" i="8"/>
  <c r="H594" i="8"/>
  <c r="K276" i="8"/>
  <c r="I801" i="8"/>
  <c r="J348" i="8"/>
  <c r="I89" i="8"/>
  <c r="I444" i="8"/>
  <c r="K182" i="8"/>
  <c r="J593" i="8"/>
  <c r="H276" i="8"/>
  <c r="H895" i="8"/>
  <c r="J369" i="8"/>
  <c r="I110" i="8"/>
  <c r="J420" i="8"/>
  <c r="J160" i="8"/>
  <c r="G398" i="8"/>
  <c r="K138" i="8"/>
  <c r="G405" i="8"/>
  <c r="K145" i="8"/>
  <c r="G451" i="8"/>
  <c r="K188" i="8"/>
  <c r="J404" i="8"/>
  <c r="I145" i="8"/>
  <c r="G412" i="8"/>
  <c r="I152" i="8"/>
  <c r="G427" i="8"/>
  <c r="J166" i="8"/>
  <c r="H419" i="8"/>
  <c r="K698" i="8"/>
  <c r="I317" i="8"/>
  <c r="K494" i="8"/>
  <c r="J765" i="8"/>
  <c r="J338" i="8"/>
  <c r="J465" i="8"/>
  <c r="G716" i="8"/>
  <c r="K323" i="8"/>
  <c r="H465" i="8"/>
  <c r="J635" i="8"/>
  <c r="I586" i="8"/>
  <c r="J693" i="8"/>
  <c r="J875" i="8"/>
  <c r="G366" i="8"/>
  <c r="G781" i="8"/>
  <c r="I630" i="8"/>
  <c r="J301" i="8"/>
  <c r="I301" i="8"/>
  <c r="H301" i="8"/>
  <c r="G301" i="8"/>
  <c r="K300" i="8"/>
  <c r="J300" i="8"/>
  <c r="I300" i="8"/>
  <c r="H300" i="8"/>
  <c r="G300" i="8"/>
  <c r="K299" i="8"/>
  <c r="J299" i="8"/>
  <c r="I299" i="8"/>
  <c r="K294" i="8"/>
  <c r="J294" i="8"/>
  <c r="I294" i="8"/>
  <c r="H294" i="8"/>
  <c r="G294" i="8"/>
  <c r="K293" i="8"/>
  <c r="J293" i="8"/>
  <c r="I293" i="8"/>
  <c r="H293" i="8"/>
  <c r="K272" i="8"/>
  <c r="K257" i="8"/>
  <c r="H243" i="8"/>
  <c r="I257" i="8"/>
  <c r="K242" i="8"/>
  <c r="I228" i="8"/>
  <c r="J214" i="8"/>
  <c r="K200" i="8"/>
  <c r="G187" i="8"/>
  <c r="I173" i="8"/>
  <c r="G163" i="8"/>
  <c r="J583" i="8"/>
  <c r="J50" i="8"/>
  <c r="K126" i="8"/>
  <c r="H61" i="8"/>
  <c r="K538" i="8"/>
  <c r="I162" i="8"/>
  <c r="J363" i="8"/>
  <c r="I104" i="8"/>
  <c r="G445" i="8"/>
  <c r="I183" i="8"/>
  <c r="I579" i="8"/>
  <c r="J269" i="8"/>
  <c r="I773" i="8"/>
  <c r="I341" i="8"/>
  <c r="H82" i="8"/>
  <c r="J436" i="8"/>
  <c r="J175" i="8"/>
  <c r="K578" i="8"/>
  <c r="G269" i="8"/>
  <c r="H859" i="8"/>
  <c r="I362" i="8"/>
  <c r="H103" i="8"/>
  <c r="G413" i="8"/>
  <c r="I1003" i="8"/>
  <c r="K390" i="8"/>
  <c r="J131" i="8"/>
  <c r="K397" i="8"/>
  <c r="J138" i="8"/>
  <c r="H443" i="8"/>
  <c r="J181" i="8"/>
  <c r="I397" i="8"/>
  <c r="H138" i="8"/>
  <c r="I404" i="8"/>
  <c r="H145" i="8"/>
  <c r="I419" i="8"/>
  <c r="I159" i="8"/>
  <c r="H411" i="8"/>
  <c r="H677" i="8"/>
  <c r="H310" i="8"/>
  <c r="H485" i="8"/>
  <c r="G742" i="8"/>
  <c r="I331" i="8"/>
  <c r="I457" i="8"/>
  <c r="I694" i="8"/>
  <c r="J316" i="8"/>
  <c r="G457" i="8"/>
  <c r="J616" i="8"/>
  <c r="J571" i="8"/>
  <c r="G672" i="8"/>
  <c r="H843" i="8"/>
  <c r="K358" i="8"/>
  <c r="K758" i="8"/>
  <c r="H615" i="8"/>
  <c r="J285" i="8"/>
  <c r="I285" i="8"/>
  <c r="H285" i="8"/>
  <c r="G285" i="8"/>
  <c r="I280" i="8"/>
  <c r="H280" i="8"/>
  <c r="G280" i="8"/>
  <c r="K279" i="8"/>
  <c r="J279" i="8"/>
  <c r="I279" i="8"/>
  <c r="H279" i="8"/>
  <c r="G279" i="8"/>
  <c r="K278" i="8"/>
  <c r="J278" i="8"/>
  <c r="I278" i="8"/>
  <c r="H278" i="8"/>
  <c r="G278" i="8"/>
  <c r="K277" i="8"/>
  <c r="G274" i="8"/>
  <c r="H273" i="8"/>
  <c r="G273" i="8"/>
  <c r="G258" i="8"/>
  <c r="I243" i="8"/>
  <c r="G229" i="8"/>
  <c r="G243" i="8"/>
  <c r="J228" i="8"/>
  <c r="K214" i="8"/>
  <c r="G201" i="8"/>
  <c r="H187" i="8"/>
  <c r="J173" i="8"/>
  <c r="H163" i="8"/>
  <c r="G150" i="8"/>
  <c r="I223" i="8"/>
  <c r="K401" i="8"/>
  <c r="G21" i="8"/>
  <c r="I226" i="8"/>
  <c r="H812" i="8"/>
  <c r="I126" i="8"/>
  <c r="I356" i="8"/>
  <c r="H97" i="8"/>
  <c r="H437" i="8"/>
  <c r="H176" i="8"/>
  <c r="J564" i="8"/>
  <c r="I262" i="8"/>
  <c r="H751" i="8"/>
  <c r="H334" i="8"/>
  <c r="G75" i="8"/>
  <c r="K428" i="8"/>
  <c r="I168" i="8"/>
  <c r="G564" i="8"/>
  <c r="K261" i="8"/>
  <c r="H825" i="8"/>
  <c r="H355" i="8"/>
  <c r="G96" i="8"/>
  <c r="I405" i="8"/>
  <c r="H967" i="8"/>
  <c r="J383" i="8"/>
  <c r="H1003" i="8"/>
  <c r="J390" i="8"/>
  <c r="I131" i="8"/>
  <c r="I435" i="8"/>
  <c r="J1001" i="8"/>
  <c r="H390" i="8"/>
  <c r="G131" i="8"/>
  <c r="H397" i="8"/>
  <c r="G138" i="8"/>
  <c r="I411" i="8"/>
  <c r="H152" i="8"/>
  <c r="G404" i="8"/>
  <c r="G656" i="8"/>
  <c r="G303" i="8"/>
  <c r="G475" i="8"/>
  <c r="K716" i="8"/>
  <c r="H324" i="8"/>
  <c r="I449" i="8"/>
  <c r="K672" i="8"/>
  <c r="I309" i="8"/>
  <c r="G449" i="8"/>
  <c r="I601" i="8"/>
  <c r="G557" i="8"/>
  <c r="G651" i="8"/>
  <c r="K810" i="8"/>
  <c r="J351" i="8"/>
  <c r="J736" i="8"/>
  <c r="H600" i="8"/>
  <c r="G266" i="8"/>
  <c r="K265" i="8"/>
  <c r="J265" i="8"/>
  <c r="I265" i="8"/>
  <c r="H265" i="8"/>
  <c r="G265" i="8"/>
  <c r="K264" i="8"/>
  <c r="J264" i="8"/>
  <c r="I264" i="8"/>
  <c r="H264" i="8"/>
  <c r="G264" i="8"/>
  <c r="K263" i="8"/>
  <c r="J263" i="8"/>
  <c r="I263" i="8"/>
  <c r="J259" i="8"/>
  <c r="I259" i="8"/>
  <c r="H259" i="8"/>
  <c r="K258" i="8"/>
  <c r="J258" i="8"/>
  <c r="I258" i="8"/>
  <c r="H258" i="8"/>
  <c r="J243" i="8"/>
  <c r="H229" i="8"/>
  <c r="I215" i="8"/>
  <c r="K228" i="8"/>
  <c r="G215" i="8"/>
  <c r="H201" i="8"/>
  <c r="I187" i="8"/>
  <c r="I174" i="8"/>
  <c r="I163" i="8"/>
  <c r="H150" i="8"/>
  <c r="I137" i="8"/>
  <c r="G86" i="8"/>
  <c r="G186" i="8"/>
  <c r="J266" i="8"/>
  <c r="H140" i="8"/>
  <c r="H195" i="8"/>
  <c r="G553" i="8"/>
  <c r="I612" i="8"/>
  <c r="H349" i="8"/>
  <c r="G90" i="8"/>
  <c r="I429" i="8"/>
  <c r="G169" i="8"/>
  <c r="I550" i="8"/>
  <c r="H255" i="8"/>
  <c r="J727" i="8"/>
  <c r="G327" i="8"/>
  <c r="K67" i="8"/>
  <c r="H421" i="8"/>
  <c r="H161" i="8"/>
  <c r="K549" i="8"/>
  <c r="J254" i="8"/>
  <c r="I796" i="8"/>
  <c r="G348" i="8"/>
  <c r="K88" i="8"/>
  <c r="H398" i="8"/>
  <c r="G931" i="8"/>
  <c r="I376" i="8"/>
  <c r="G967" i="8"/>
  <c r="I383" i="8"/>
  <c r="H124" i="8"/>
  <c r="J427" i="8"/>
  <c r="H965" i="8"/>
  <c r="G383" i="8"/>
  <c r="H1001" i="8"/>
  <c r="G390" i="8"/>
  <c r="K130" i="8"/>
  <c r="H404" i="8"/>
  <c r="G145" i="8"/>
  <c r="K396" i="8"/>
  <c r="K636" i="8"/>
  <c r="K295" i="8"/>
  <c r="G466" i="8"/>
  <c r="H695" i="8"/>
  <c r="G317" i="8"/>
  <c r="J441" i="8"/>
  <c r="G652" i="8"/>
  <c r="H302" i="8"/>
  <c r="H441" i="8"/>
  <c r="J586" i="8"/>
  <c r="G543" i="8"/>
  <c r="G634" i="8"/>
  <c r="G782" i="8"/>
  <c r="H987" i="8"/>
  <c r="J713" i="8"/>
  <c r="I585" i="8"/>
  <c r="I251" i="8"/>
  <c r="H251" i="8"/>
  <c r="G251" i="8"/>
  <c r="K250" i="8"/>
  <c r="J250" i="8"/>
  <c r="I250" i="8"/>
  <c r="H250" i="8"/>
  <c r="G250" i="8"/>
  <c r="K249" i="8"/>
  <c r="J249" i="8"/>
  <c r="I249" i="8"/>
  <c r="H249" i="8"/>
  <c r="G249" i="8"/>
  <c r="H245" i="8"/>
  <c r="G245" i="8"/>
  <c r="K244" i="8"/>
  <c r="J244" i="8"/>
  <c r="I244" i="8"/>
  <c r="H244" i="8"/>
  <c r="G244" i="8"/>
  <c r="K243" i="8"/>
  <c r="I229" i="8"/>
  <c r="J215" i="8"/>
  <c r="K201" i="8"/>
  <c r="H215" i="8"/>
  <c r="I201" i="8"/>
  <c r="J187" i="8"/>
  <c r="G177" i="8"/>
  <c r="J163" i="8"/>
  <c r="I150" i="8"/>
  <c r="J137" i="8"/>
  <c r="J127" i="8"/>
  <c r="J402" i="8"/>
  <c r="K42" i="8"/>
  <c r="I266" i="8"/>
  <c r="I399" i="8"/>
  <c r="G848" i="8"/>
  <c r="G580" i="8"/>
  <c r="G342" i="8"/>
  <c r="K82" i="8"/>
  <c r="K421" i="8"/>
  <c r="K161" i="8"/>
  <c r="I536" i="8"/>
  <c r="G248" i="8"/>
  <c r="G706" i="8"/>
  <c r="K319" i="8"/>
  <c r="J60" i="8"/>
  <c r="J413" i="8"/>
  <c r="G154" i="8"/>
  <c r="K535" i="8"/>
  <c r="I247" i="8"/>
  <c r="K772" i="8"/>
  <c r="K340" i="8"/>
  <c r="K1004" i="8"/>
  <c r="G391" i="8"/>
  <c r="J893" i="8"/>
  <c r="H369" i="8"/>
  <c r="J929" i="8"/>
  <c r="H376" i="8"/>
  <c r="G117" i="8"/>
  <c r="G420" i="8"/>
  <c r="G926" i="8"/>
  <c r="K375" i="8"/>
  <c r="G962" i="8"/>
  <c r="K382" i="8"/>
  <c r="J123" i="8"/>
  <c r="G397" i="8"/>
  <c r="J997" i="8"/>
  <c r="J389" i="8"/>
  <c r="J621" i="8"/>
  <c r="J288" i="8"/>
  <c r="K457" i="8"/>
  <c r="J673" i="8"/>
  <c r="K309" i="8"/>
  <c r="K433" i="8"/>
  <c r="G636" i="8"/>
  <c r="G295" i="8"/>
  <c r="G433" i="8"/>
  <c r="K571" i="8"/>
  <c r="G529" i="8"/>
  <c r="G616" i="8"/>
  <c r="H759" i="8"/>
  <c r="K950" i="8"/>
  <c r="G692" i="8"/>
  <c r="J569" i="8"/>
  <c r="G237" i="8"/>
  <c r="K236" i="8"/>
  <c r="J236" i="8"/>
  <c r="I236" i="8"/>
  <c r="H236" i="8"/>
  <c r="G236" i="8"/>
  <c r="K235" i="8"/>
  <c r="J235" i="8"/>
  <c r="I235" i="8"/>
  <c r="H235" i="8"/>
  <c r="G235" i="8"/>
  <c r="K234" i="8"/>
  <c r="J234" i="8"/>
  <c r="H231" i="8"/>
  <c r="K230" i="8"/>
  <c r="J230" i="8"/>
  <c r="I230" i="8"/>
  <c r="H230" i="8"/>
  <c r="G230" i="8"/>
  <c r="K229" i="8"/>
  <c r="J229" i="8"/>
  <c r="K215" i="8"/>
  <c r="G202" i="8"/>
  <c r="I191" i="8"/>
  <c r="J201" i="8"/>
  <c r="K187" i="8"/>
  <c r="H177" i="8"/>
  <c r="K163" i="8"/>
  <c r="J150" i="8"/>
  <c r="K137" i="8"/>
  <c r="K127" i="8"/>
  <c r="H116" i="8"/>
  <c r="J401" i="8"/>
  <c r="K373" i="8"/>
  <c r="I115" i="8"/>
  <c r="J284" i="8"/>
  <c r="I941" i="8"/>
  <c r="I523" i="8"/>
  <c r="K334" i="8"/>
  <c r="J75" i="8"/>
  <c r="H414" i="8"/>
  <c r="J154" i="8"/>
  <c r="K522" i="8"/>
  <c r="K240" i="8"/>
  <c r="I684" i="8"/>
  <c r="J312" i="8"/>
  <c r="I53" i="8"/>
  <c r="G406" i="8"/>
  <c r="K146" i="8"/>
  <c r="H522" i="8"/>
  <c r="H240" i="8"/>
  <c r="H749" i="8"/>
  <c r="J333" i="8"/>
  <c r="I967" i="8"/>
  <c r="K383" i="8"/>
  <c r="J857" i="8"/>
  <c r="G362" i="8"/>
  <c r="H893" i="8"/>
  <c r="G369" i="8"/>
  <c r="K109" i="8"/>
  <c r="I412" i="8"/>
  <c r="J889" i="8"/>
  <c r="J368" i="8"/>
  <c r="J925" i="8"/>
  <c r="J375" i="8"/>
  <c r="G998" i="8"/>
  <c r="K389" i="8"/>
  <c r="H960" i="8"/>
  <c r="I382" i="8"/>
  <c r="H605" i="8"/>
  <c r="I281" i="8"/>
  <c r="K449" i="8"/>
  <c r="J653" i="8"/>
  <c r="J302" i="8"/>
  <c r="J425" i="8"/>
  <c r="J619" i="8"/>
  <c r="K287" i="8"/>
  <c r="H425" i="8"/>
  <c r="H557" i="8"/>
  <c r="G516" i="8"/>
  <c r="G601" i="8"/>
  <c r="G737" i="8"/>
  <c r="J911" i="8"/>
  <c r="I670" i="8"/>
  <c r="K554" i="8"/>
  <c r="H223" i="8"/>
  <c r="G223" i="8"/>
  <c r="K222" i="8"/>
  <c r="J222" i="8"/>
  <c r="I222" i="8"/>
  <c r="H222" i="8"/>
  <c r="G222" i="8"/>
  <c r="K221" i="8"/>
  <c r="J221" i="8"/>
  <c r="I221" i="8"/>
  <c r="H221" i="8"/>
  <c r="G221" i="8"/>
  <c r="K220" i="8"/>
  <c r="J220" i="8"/>
  <c r="I220" i="8"/>
  <c r="H220" i="8"/>
  <c r="K216" i="8"/>
  <c r="J216" i="8"/>
  <c r="I216" i="8"/>
  <c r="H216" i="8"/>
  <c r="G216" i="8"/>
  <c r="H202" i="8"/>
  <c r="J191" i="8"/>
  <c r="K177" i="8"/>
  <c r="G188" i="8"/>
  <c r="I177" i="8"/>
  <c r="G164" i="8"/>
  <c r="K150" i="8"/>
  <c r="I138" i="8"/>
  <c r="G128" i="8"/>
  <c r="I116" i="8"/>
  <c r="G107" i="8"/>
  <c r="K185" i="8"/>
  <c r="K172" i="8"/>
  <c r="G252" i="8"/>
  <c r="I320" i="8"/>
  <c r="H682" i="8"/>
  <c r="K470" i="8"/>
  <c r="J327" i="8"/>
  <c r="I68" i="8"/>
  <c r="J406" i="8"/>
  <c r="I147" i="8"/>
  <c r="G512" i="8"/>
  <c r="J233" i="8"/>
  <c r="K662" i="8"/>
  <c r="I305" i="8"/>
  <c r="H46" i="8"/>
  <c r="K398" i="8"/>
  <c r="J139" i="8"/>
  <c r="I509" i="8"/>
  <c r="G233" i="8"/>
  <c r="I723" i="8"/>
  <c r="I326" i="8"/>
  <c r="H931" i="8"/>
  <c r="J376" i="8"/>
  <c r="G824" i="8"/>
  <c r="K354" i="8"/>
  <c r="H857" i="8"/>
  <c r="K361" i="8"/>
  <c r="J102" i="8"/>
  <c r="K404" i="8"/>
  <c r="J853" i="8"/>
  <c r="I361" i="8"/>
  <c r="H888" i="8"/>
  <c r="I368" i="8"/>
  <c r="J961" i="8"/>
  <c r="J382" i="8"/>
  <c r="G924" i="8"/>
  <c r="H375" i="8"/>
  <c r="K587" i="8"/>
  <c r="H274" i="8"/>
  <c r="G442" i="8"/>
  <c r="I636" i="8"/>
  <c r="I295" i="8"/>
  <c r="G418" i="8"/>
  <c r="K601" i="8"/>
  <c r="J280" i="8"/>
  <c r="J417" i="8"/>
  <c r="H543" i="8"/>
  <c r="G506" i="8"/>
  <c r="H586" i="8"/>
  <c r="G715" i="8"/>
  <c r="H875" i="8"/>
  <c r="I650" i="8"/>
  <c r="G542" i="8"/>
  <c r="J209" i="8"/>
  <c r="I209" i="8"/>
  <c r="H209" i="8"/>
  <c r="G209" i="8"/>
  <c r="K208" i="8"/>
  <c r="J208" i="8"/>
  <c r="I208" i="8"/>
  <c r="H208" i="8"/>
  <c r="G208" i="8"/>
  <c r="K207" i="8"/>
  <c r="J207" i="8"/>
  <c r="I207" i="8"/>
  <c r="H207" i="8"/>
  <c r="G207" i="8"/>
  <c r="K206" i="8"/>
  <c r="J206" i="8"/>
  <c r="I206" i="8"/>
  <c r="H206" i="8"/>
  <c r="G206" i="8"/>
  <c r="K205" i="8"/>
  <c r="I202" i="8"/>
  <c r="K191" i="8"/>
  <c r="G178" i="8"/>
  <c r="J164" i="8"/>
  <c r="J177" i="8"/>
  <c r="H164" i="8"/>
  <c r="G151" i="8"/>
  <c r="G139" i="8"/>
  <c r="H128" i="8"/>
  <c r="J116" i="8"/>
  <c r="H107" i="8"/>
  <c r="K97" i="8"/>
  <c r="I58" i="8"/>
  <c r="K50" i="8"/>
  <c r="J106" i="8"/>
  <c r="J883" i="8"/>
  <c r="G500" i="8"/>
  <c r="G195" i="8"/>
  <c r="J194" i="8"/>
  <c r="G194" i="8"/>
  <c r="J193" i="8"/>
  <c r="I192" i="8"/>
  <c r="H192" i="8"/>
  <c r="G192" i="8"/>
  <c r="K164" i="8"/>
  <c r="I164" i="8"/>
  <c r="I128" i="8"/>
  <c r="J251" i="8"/>
  <c r="K192" i="8"/>
  <c r="H178" i="8"/>
  <c r="J151" i="8"/>
  <c r="H151" i="8"/>
  <c r="K116" i="8"/>
  <c r="I344" i="8"/>
  <c r="C7" i="10" a="1"/>
  <c r="C7" i="10" l="1"/>
  <c r="C12" i="10" a="1"/>
  <c r="C12" i="10" l="1"/>
  <c r="C15" i="10" a="1"/>
  <c r="C8" i="11" a="1"/>
  <c r="F434" i="10" l="1"/>
  <c r="F602" i="10"/>
  <c r="F47" i="10"/>
  <c r="F166" i="10"/>
  <c r="F639" i="10"/>
  <c r="F580" i="10"/>
  <c r="F591" i="10"/>
  <c r="F706" i="10"/>
  <c r="F517" i="10"/>
  <c r="F832" i="10"/>
  <c r="F638" i="10"/>
  <c r="F471" i="10"/>
  <c r="F470" i="10"/>
  <c r="F162" i="10"/>
  <c r="F579" i="10"/>
  <c r="F519" i="10"/>
  <c r="F650" i="10"/>
  <c r="F97" i="10"/>
  <c r="F997" i="10"/>
  <c r="F1012" i="10"/>
  <c r="F842" i="10"/>
  <c r="F465" i="10"/>
  <c r="F959" i="10"/>
  <c r="F34" i="10"/>
  <c r="F451" i="10"/>
  <c r="F541" i="10"/>
  <c r="F301" i="10"/>
  <c r="F62" i="10"/>
  <c r="F245" i="10"/>
  <c r="F566" i="10"/>
  <c r="F690" i="10"/>
  <c r="F286" i="10"/>
  <c r="F524" i="10"/>
  <c r="F380" i="10"/>
  <c r="F463" i="10"/>
  <c r="F969" i="10"/>
  <c r="F445" i="10"/>
  <c r="F757" i="10"/>
  <c r="F846" i="10"/>
  <c r="F980" i="10"/>
  <c r="F881" i="10"/>
  <c r="F895" i="10"/>
  <c r="F841" i="10"/>
  <c r="F487" i="10"/>
  <c r="F861" i="10"/>
  <c r="F1000" i="10"/>
  <c r="F116" i="10"/>
  <c r="F803" i="10"/>
  <c r="F819" i="10"/>
  <c r="F71" i="10"/>
  <c r="F494" i="10"/>
  <c r="F906" i="10"/>
  <c r="F882" i="10"/>
  <c r="F99" i="10"/>
  <c r="F963" i="10"/>
  <c r="F923" i="10"/>
  <c r="F86" i="10"/>
  <c r="F940" i="10"/>
  <c r="F616" i="10"/>
  <c r="F1014" i="10"/>
  <c r="F634" i="10"/>
  <c r="F625" i="10"/>
  <c r="F358" i="10"/>
  <c r="F359" i="10"/>
  <c r="F821" i="10"/>
  <c r="F1007" i="10"/>
  <c r="F982" i="10"/>
  <c r="F726" i="10"/>
  <c r="F811" i="10"/>
  <c r="F174" i="10"/>
  <c r="F643" i="10"/>
  <c r="F964" i="10"/>
  <c r="F874" i="10"/>
  <c r="F576" i="10"/>
  <c r="F32" i="10"/>
  <c r="F630" i="10"/>
  <c r="F128" i="10"/>
  <c r="F546" i="10"/>
  <c r="F466" i="10"/>
  <c r="F222" i="10"/>
  <c r="F316" i="10"/>
  <c r="F472" i="10"/>
  <c r="F697" i="10"/>
  <c r="F214" i="10"/>
  <c r="F342" i="10"/>
  <c r="F522" i="10"/>
  <c r="F246" i="10"/>
  <c r="F334" i="10"/>
  <c r="F393" i="10"/>
  <c r="F865" i="10"/>
  <c r="F105" i="10"/>
  <c r="F376" i="10"/>
  <c r="F847" i="10"/>
  <c r="F851" i="10"/>
  <c r="F617" i="10"/>
  <c r="F943" i="10"/>
  <c r="F589" i="10"/>
  <c r="F937" i="10"/>
  <c r="F72" i="10"/>
  <c r="F527" i="10"/>
  <c r="F560" i="10"/>
  <c r="F549" i="10"/>
  <c r="F360" i="10"/>
  <c r="F915" i="10"/>
  <c r="F1001" i="10"/>
  <c r="F22" i="10"/>
  <c r="F251" i="10"/>
  <c r="F911" i="10"/>
  <c r="F636" i="10"/>
  <c r="F993" i="10"/>
  <c r="F424" i="10"/>
  <c r="F66" i="10"/>
  <c r="F184" i="10"/>
  <c r="F126" i="10"/>
  <c r="F952" i="10"/>
  <c r="F449" i="10"/>
  <c r="F622" i="10"/>
  <c r="F260" i="10"/>
  <c r="F658" i="10"/>
  <c r="F619" i="10"/>
  <c r="F432" i="10"/>
  <c r="F87" i="10"/>
  <c r="F947" i="10"/>
  <c r="F331" i="10"/>
  <c r="F188" i="10"/>
  <c r="F388" i="10"/>
  <c r="F562" i="10"/>
  <c r="F899" i="10"/>
  <c r="F721" i="10"/>
  <c r="F651" i="10"/>
  <c r="F537" i="10"/>
  <c r="F90" i="10"/>
  <c r="F172" i="10"/>
  <c r="F21" i="10"/>
  <c r="F324" i="10"/>
  <c r="F168" i="10"/>
  <c r="F392" i="10"/>
  <c r="F629" i="10"/>
  <c r="F621" i="10"/>
  <c r="F645" i="10"/>
  <c r="F151" i="10"/>
  <c r="F794" i="10"/>
  <c r="F631" i="10"/>
  <c r="F140" i="10"/>
  <c r="F459" i="10"/>
  <c r="F897" i="10"/>
  <c r="F989" i="10"/>
  <c r="F551" i="10"/>
  <c r="F954" i="10"/>
  <c r="F718" i="10"/>
  <c r="F532" i="10"/>
  <c r="F259" i="10"/>
  <c r="F290" i="10"/>
  <c r="F119" i="10"/>
  <c r="F448" i="10"/>
  <c r="F677" i="10"/>
  <c r="F845" i="10"/>
  <c r="F224" i="10"/>
  <c r="F102" i="10"/>
  <c r="F136" i="10"/>
  <c r="F225" i="10"/>
  <c r="F539" i="10"/>
  <c r="F962" i="10"/>
  <c r="F675" i="10"/>
  <c r="F979" i="10"/>
  <c r="F96" i="10"/>
  <c r="F374" i="10"/>
  <c r="F707" i="10"/>
  <c r="F61" i="10"/>
  <c r="F674" i="10"/>
  <c r="F382" i="10"/>
  <c r="F208" i="10"/>
  <c r="F42" i="10"/>
  <c r="F481" i="10"/>
  <c r="F330" i="10"/>
  <c r="F159" i="10"/>
  <c r="F654" i="10"/>
  <c r="F604" i="10"/>
  <c r="F857" i="10"/>
  <c r="F814" i="10"/>
  <c r="F540" i="10"/>
  <c r="F26" i="10"/>
  <c r="F583" i="10"/>
  <c r="F561" i="10"/>
  <c r="F55" i="10"/>
  <c r="F109" i="10"/>
  <c r="F314" i="10"/>
  <c r="F567" i="10"/>
  <c r="F233" i="10"/>
  <c r="F596" i="10"/>
  <c r="F953" i="10"/>
  <c r="F837" i="10"/>
  <c r="F614" i="10"/>
  <c r="F106" i="10"/>
  <c r="F971" i="10"/>
  <c r="F271" i="10"/>
  <c r="F702" i="10"/>
  <c r="F30" i="10"/>
  <c r="F237" i="10"/>
  <c r="F57" i="10"/>
  <c r="F877" i="10"/>
  <c r="F385" i="10"/>
  <c r="F368" i="10"/>
  <c r="F378" i="10"/>
  <c r="F965" i="10"/>
  <c r="F514" i="10"/>
  <c r="F573" i="10"/>
  <c r="F373" i="10"/>
  <c r="F656" i="10"/>
  <c r="F127" i="10"/>
  <c r="F509" i="10"/>
  <c r="F559" i="10"/>
  <c r="F441" i="10"/>
  <c r="F652" i="10"/>
  <c r="F769" i="10"/>
  <c r="F38" i="10"/>
  <c r="F859" i="10"/>
  <c r="F235" i="10"/>
  <c r="F740" i="10"/>
  <c r="F156" i="10"/>
  <c r="F74" i="10"/>
  <c r="F44" i="10"/>
  <c r="F548" i="10"/>
  <c r="F311" i="10"/>
  <c r="F973" i="10"/>
  <c r="F137" i="10"/>
  <c r="F815" i="10"/>
  <c r="F635" i="10"/>
  <c r="F59" i="10"/>
  <c r="F49" i="10"/>
  <c r="F717" i="10"/>
  <c r="F612" i="10"/>
  <c r="F267" i="10"/>
  <c r="F795" i="10"/>
  <c r="F1013" i="10"/>
  <c r="F883" i="10"/>
  <c r="F354" i="10"/>
  <c r="F742" i="10"/>
  <c r="F397" i="10"/>
  <c r="F901" i="10"/>
  <c r="F831" i="10"/>
  <c r="F351" i="10"/>
  <c r="F511" i="10"/>
  <c r="F884" i="10"/>
  <c r="F615" i="10"/>
  <c r="F504" i="10"/>
  <c r="F339" i="10"/>
  <c r="F534" i="10"/>
  <c r="F187" i="10"/>
  <c r="F801" i="10"/>
  <c r="F825" i="10"/>
  <c r="F483" i="10"/>
  <c r="F974" i="10"/>
  <c r="F372" i="10"/>
  <c r="F153" i="10"/>
  <c r="F709" i="10"/>
  <c r="F933" i="10"/>
  <c r="F824" i="10"/>
  <c r="F778" i="10"/>
  <c r="F950" i="10"/>
  <c r="F428" i="10"/>
  <c r="F250" i="10"/>
  <c r="F462" i="10"/>
  <c r="F886" i="10"/>
  <c r="F274" i="10"/>
  <c r="F146" i="10"/>
  <c r="F818" i="10"/>
  <c r="F855" i="10"/>
  <c r="F835" i="10"/>
  <c r="F93" i="10"/>
  <c r="F48" i="10"/>
  <c r="F887" i="10"/>
  <c r="F95" i="10"/>
  <c r="F854" i="10"/>
  <c r="F122" i="10"/>
  <c r="F498" i="10"/>
  <c r="F945" i="10"/>
  <c r="F390" i="10"/>
  <c r="F133" i="10"/>
  <c r="F58" i="10"/>
  <c r="F516" i="10"/>
  <c r="F211" i="10"/>
  <c r="F320" i="10"/>
  <c r="F994" i="10"/>
  <c r="F946" i="10"/>
  <c r="F206" i="10"/>
  <c r="F763" i="10"/>
  <c r="F741" i="10"/>
  <c r="F366" i="10"/>
  <c r="F35" i="10"/>
  <c r="F528" i="10"/>
  <c r="F499" i="10"/>
  <c r="F92" i="10"/>
  <c r="F20" i="10"/>
  <c r="F695" i="10"/>
  <c r="F454" i="10"/>
  <c r="F735" i="10"/>
  <c r="F173" i="10"/>
  <c r="F417" i="10"/>
  <c r="F228" i="10"/>
  <c r="F75" i="10"/>
  <c r="F565" i="10"/>
  <c r="F700" i="10"/>
  <c r="F558" i="10"/>
  <c r="F43" i="10"/>
  <c r="F694" i="10"/>
  <c r="F753" i="10"/>
  <c r="F553" i="10"/>
  <c r="F123" i="10"/>
  <c r="F736" i="10"/>
  <c r="F689" i="10"/>
  <c r="F739" i="10"/>
  <c r="F280" i="10"/>
  <c r="F479" i="10"/>
  <c r="F949" i="10"/>
  <c r="F113" i="10"/>
  <c r="F720" i="10"/>
  <c r="F415" i="10"/>
  <c r="F920" i="10"/>
  <c r="F336" i="10"/>
  <c r="F252" i="10"/>
  <c r="F88" i="10"/>
  <c r="F991" i="10"/>
  <c r="F191" i="10"/>
  <c r="F983" i="10"/>
  <c r="F46" i="10"/>
  <c r="F248" i="10"/>
  <c r="F275" i="10"/>
  <c r="F56" i="10"/>
  <c r="F985" i="10"/>
  <c r="F928" i="10"/>
  <c r="F272" i="10"/>
  <c r="F394" i="10"/>
  <c r="F36" i="10"/>
  <c r="F792" i="10"/>
  <c r="F189" i="10"/>
  <c r="F975" i="10"/>
  <c r="F402" i="10"/>
  <c r="F70" i="10"/>
  <c r="F460" i="10"/>
  <c r="F922" i="10"/>
  <c r="F288" i="10"/>
  <c r="F73" i="10"/>
  <c r="F1011" i="10"/>
  <c r="F531" i="10"/>
  <c r="F691" i="10"/>
  <c r="F291" i="10"/>
  <c r="F788" i="10"/>
  <c r="F684" i="10"/>
  <c r="F538" i="10"/>
  <c r="F665" i="10"/>
  <c r="F838" i="10"/>
  <c r="F981" i="10"/>
  <c r="F65" i="10"/>
  <c r="F759" i="10"/>
  <c r="F363" i="10"/>
  <c r="F236" i="10"/>
  <c r="F500" i="10"/>
  <c r="F756" i="10"/>
  <c r="F147" i="10"/>
  <c r="F921" i="10"/>
  <c r="F456" i="10"/>
  <c r="F37" i="10"/>
  <c r="F439" i="10"/>
  <c r="F270" i="10"/>
  <c r="F117" i="10"/>
  <c r="F657" i="10"/>
  <c r="F890" i="10"/>
  <c r="F426" i="10"/>
  <c r="F666" i="10"/>
  <c r="F349" i="10"/>
  <c r="F45" i="10"/>
  <c r="F176" i="10"/>
  <c r="F364" i="10"/>
  <c r="F312" i="10"/>
  <c r="F326" i="10"/>
  <c r="F998" i="10"/>
  <c r="F210" i="10"/>
  <c r="F1015" i="10"/>
  <c r="F273" i="10"/>
  <c r="F264" i="10"/>
  <c r="F467" i="10"/>
  <c r="F421" i="10"/>
  <c r="F319" i="10"/>
  <c r="F234" i="10"/>
  <c r="F858" i="10"/>
  <c r="F692" i="10"/>
  <c r="F205" i="10"/>
  <c r="F204" i="10"/>
  <c r="F108" i="10"/>
  <c r="F932" i="10"/>
  <c r="F569" i="10"/>
  <c r="F67" i="10"/>
  <c r="F104" i="10"/>
  <c r="F521" i="10"/>
  <c r="F277" i="10"/>
  <c r="F276" i="10"/>
  <c r="F179" i="10"/>
  <c r="F870" i="10"/>
  <c r="F285" i="10"/>
  <c r="F603" i="10"/>
  <c r="F307" i="10"/>
  <c r="F352" i="10"/>
  <c r="F597" i="10"/>
  <c r="F408" i="10"/>
  <c r="F194" i="10"/>
  <c r="F745" i="10"/>
  <c r="F880" i="10"/>
  <c r="F738" i="10"/>
  <c r="F750" i="10"/>
  <c r="F410" i="10"/>
  <c r="F433" i="10"/>
  <c r="F733" i="10"/>
  <c r="F303" i="10"/>
  <c r="F916" i="10"/>
  <c r="F477" i="10"/>
  <c r="F919" i="10"/>
  <c r="F929" i="10"/>
  <c r="F659" i="10"/>
  <c r="F440" i="10"/>
  <c r="F217" i="10"/>
  <c r="F125" i="10"/>
  <c r="F595" i="10"/>
  <c r="F40" i="10"/>
  <c r="F525" i="10"/>
  <c r="F667" i="10"/>
  <c r="F268" i="10"/>
  <c r="F422" i="10"/>
  <c r="F371" i="10"/>
  <c r="F158" i="10"/>
  <c r="F379" i="10"/>
  <c r="F701" i="10"/>
  <c r="F936" i="10"/>
  <c r="F518" i="10"/>
  <c r="F941" i="10"/>
  <c r="F369" i="10"/>
  <c r="F164" i="10"/>
  <c r="F1010" i="10"/>
  <c r="F958" i="10"/>
  <c r="F332" i="10"/>
  <c r="F976" i="10"/>
  <c r="F999" i="10"/>
  <c r="F452" i="10"/>
  <c r="F190" i="10"/>
  <c r="F502" i="10"/>
  <c r="F972" i="10"/>
  <c r="F627" i="10"/>
  <c r="F367" i="10"/>
  <c r="F582" i="10"/>
  <c r="F297" i="10"/>
  <c r="F894" i="10"/>
  <c r="F150" i="10"/>
  <c r="F468" i="10"/>
  <c r="F182" i="10"/>
  <c r="F513" i="10"/>
  <c r="F711" i="10"/>
  <c r="F871" i="10"/>
  <c r="F620" i="10"/>
  <c r="F968" i="10"/>
  <c r="F864" i="10"/>
  <c r="F544" i="10"/>
  <c r="F183" i="10"/>
  <c r="F547" i="10"/>
  <c r="F118" i="10"/>
  <c r="F682" i="10"/>
  <c r="F543" i="10"/>
  <c r="F680" i="10"/>
  <c r="F28" i="10"/>
  <c r="F734" i="10"/>
  <c r="F905" i="10"/>
  <c r="F155" i="10"/>
  <c r="F94" i="10"/>
  <c r="F914" i="10"/>
  <c r="F823" i="10"/>
  <c r="F391" i="10"/>
  <c r="F878" i="10"/>
  <c r="F605" i="10"/>
  <c r="F765" i="10"/>
  <c r="F827" i="10"/>
  <c r="F409" i="10"/>
  <c r="F85" i="10"/>
  <c r="F144" i="10"/>
  <c r="F89" i="10"/>
  <c r="F492" i="10"/>
  <c r="F506" i="10"/>
  <c r="F535" i="10"/>
  <c r="F296" i="10"/>
  <c r="F476" i="10"/>
  <c r="F453" i="10"/>
  <c r="F444" i="10"/>
  <c r="F341" i="10"/>
  <c r="F601" i="10"/>
  <c r="F571" i="10"/>
  <c r="F414" i="10"/>
  <c r="F713" i="10"/>
  <c r="F370" i="10"/>
  <c r="F418" i="10"/>
  <c r="F384" i="10"/>
  <c r="F938" i="10"/>
  <c r="F27" i="10"/>
  <c r="F570" i="10"/>
  <c r="F283" i="10"/>
  <c r="F903" i="10"/>
  <c r="F696" i="10"/>
  <c r="F797" i="10"/>
  <c r="F305" i="10"/>
  <c r="F698" i="10"/>
  <c r="F229" i="10"/>
  <c r="F396" i="10"/>
  <c r="F822" i="10"/>
  <c r="F777" i="10"/>
  <c r="F588" i="10"/>
  <c r="F800" i="10"/>
  <c r="F925" i="10"/>
  <c r="F148" i="10"/>
  <c r="F918" i="10"/>
  <c r="F785" i="10"/>
  <c r="F219" i="10"/>
  <c r="F610" i="10"/>
  <c r="F913" i="10"/>
  <c r="F121" i="10"/>
  <c r="F77" i="10"/>
  <c r="F287" i="10"/>
  <c r="F327" i="10"/>
  <c r="F893" i="10"/>
  <c r="F839" i="10"/>
  <c r="F169" i="10"/>
  <c r="F170" i="10"/>
  <c r="F809" i="10"/>
  <c r="F775" i="10"/>
  <c r="F81" i="10"/>
  <c r="F18" i="10"/>
  <c r="F420" i="10"/>
  <c r="F758" i="10"/>
  <c r="F820" i="10"/>
  <c r="F679" i="10"/>
  <c r="F710" i="10"/>
  <c r="F209" i="10"/>
  <c r="F496" i="10"/>
  <c r="F924" i="10"/>
  <c r="F686" i="10"/>
  <c r="F231" i="10"/>
  <c r="F632" i="10"/>
  <c r="F227" i="10"/>
  <c r="F754" i="10"/>
  <c r="F145" i="10"/>
  <c r="F807" i="10"/>
  <c r="F688" i="10"/>
  <c r="F762" i="10"/>
  <c r="F142" i="10"/>
  <c r="F212" i="10"/>
  <c r="F199" i="10"/>
  <c r="F648" i="10"/>
  <c r="F362" i="10"/>
  <c r="F724" i="10"/>
  <c r="F891" i="10"/>
  <c r="F430" i="10"/>
  <c r="F269" i="10"/>
  <c r="F429" i="10"/>
  <c r="F840" i="10"/>
  <c r="F52" i="10"/>
  <c r="F365" i="10"/>
  <c r="F727" i="10"/>
  <c r="F406" i="10"/>
  <c r="F33" i="10"/>
  <c r="F520" i="10"/>
  <c r="F139" i="10"/>
  <c r="F732" i="10"/>
  <c r="F644" i="10"/>
  <c r="F966" i="10"/>
  <c r="F505" i="10"/>
  <c r="F779" i="10"/>
  <c r="F646" i="10"/>
  <c r="F693" i="10"/>
  <c r="F536" i="10"/>
  <c r="F130" i="10"/>
  <c r="F672" i="10"/>
  <c r="F403" i="10"/>
  <c r="F715" i="10"/>
  <c r="F497" i="10"/>
  <c r="F292" i="10"/>
  <c r="F633" i="10"/>
  <c r="F624" i="10"/>
  <c r="F131" i="10"/>
  <c r="F781" i="10"/>
  <c r="F787" i="10"/>
  <c r="F594" i="10"/>
  <c r="F712" i="10"/>
  <c r="F550" i="10"/>
  <c r="F598" i="10"/>
  <c r="F564" i="10"/>
  <c r="F255" i="10"/>
  <c r="F207" i="10"/>
  <c r="F356" i="10"/>
  <c r="F247" i="10"/>
  <c r="F889" i="10"/>
  <c r="F687" i="10"/>
  <c r="F581" i="10"/>
  <c r="F257" i="10"/>
  <c r="F912" i="10"/>
  <c r="F474" i="10"/>
  <c r="F261" i="10"/>
  <c r="F844" i="10"/>
  <c r="F281" i="10"/>
  <c r="F957" i="10"/>
  <c r="F768" i="10"/>
  <c r="F626" i="10"/>
  <c r="F872" i="10"/>
  <c r="F377" i="10"/>
  <c r="F111" i="10"/>
  <c r="F31" i="10"/>
  <c r="F83" i="10"/>
  <c r="F790" i="10"/>
  <c r="F185" i="10"/>
  <c r="F663" i="10"/>
  <c r="F413" i="10"/>
  <c r="F438" i="10"/>
  <c r="F50" i="10"/>
  <c r="F786" i="10"/>
  <c r="F447" i="10"/>
  <c r="F457" i="10"/>
  <c r="F132" i="10"/>
  <c r="F91" i="10"/>
  <c r="F955" i="10"/>
  <c r="F586" i="10"/>
  <c r="F323" i="10"/>
  <c r="F600" i="10"/>
  <c r="F395" i="10"/>
  <c r="F200" i="10"/>
  <c r="F802" i="10"/>
  <c r="F590" i="10"/>
  <c r="F289" i="10"/>
  <c r="F464" i="10"/>
  <c r="F862" i="10"/>
  <c r="F770" i="10"/>
  <c r="F138" i="10"/>
  <c r="F143" i="10"/>
  <c r="F197" i="10"/>
  <c r="F203" i="10"/>
  <c r="F141" i="10"/>
  <c r="F165" i="10"/>
  <c r="F935" i="10"/>
  <c r="F213" i="10"/>
  <c r="F812" i="10"/>
  <c r="F407" i="10"/>
  <c r="F934" i="10"/>
  <c r="F325" i="10"/>
  <c r="F987" i="10"/>
  <c r="F868" i="10"/>
  <c r="F942" i="10"/>
  <c r="F308" i="10"/>
  <c r="F469" i="10"/>
  <c r="F24" i="10"/>
  <c r="F828" i="10"/>
  <c r="F542" i="10"/>
  <c r="F904" i="10"/>
  <c r="F784" i="10"/>
  <c r="F764" i="10"/>
  <c r="F129" i="10"/>
  <c r="F609" i="10"/>
  <c r="F482" i="10"/>
  <c r="F232" i="10"/>
  <c r="F545" i="10"/>
  <c r="F907" i="10"/>
  <c r="F461" i="10"/>
  <c r="F171" i="10"/>
  <c r="F554" i="10"/>
  <c r="F608" i="10"/>
  <c r="F512" i="10"/>
  <c r="F381" i="10"/>
  <c r="F318" i="10"/>
  <c r="F796" i="10"/>
  <c r="F649" i="10"/>
  <c r="F322" i="10"/>
  <c r="F898" i="10"/>
  <c r="F611" i="10"/>
  <c r="F1003" i="10"/>
  <c r="F238" i="10"/>
  <c r="F722" i="10"/>
  <c r="F900" i="10"/>
  <c r="F939" i="10"/>
  <c r="F873" i="10"/>
  <c r="F716" i="10"/>
  <c r="F310" i="10"/>
  <c r="F852" i="10"/>
  <c r="F866" i="10"/>
  <c r="F641" i="10"/>
  <c r="F930" i="10"/>
  <c r="F333" i="10"/>
  <c r="F813" i="10"/>
  <c r="F804" i="10"/>
  <c r="F348" i="10"/>
  <c r="F961" i="10"/>
  <c r="F64" i="10"/>
  <c r="F774" i="10"/>
  <c r="F748" i="10"/>
  <c r="F730" i="10"/>
  <c r="F120" i="10"/>
  <c r="F926" i="10"/>
  <c r="F507" i="10"/>
  <c r="F387" i="10"/>
  <c r="F678" i="10"/>
  <c r="F485" i="10"/>
  <c r="F705" i="10"/>
  <c r="F253" i="10"/>
  <c r="F853" i="10"/>
  <c r="F816" i="10"/>
  <c r="F416" i="10"/>
  <c r="F552" i="10"/>
  <c r="F984" i="10"/>
  <c r="F446" i="10"/>
  <c r="F335" i="10"/>
  <c r="F556" i="10"/>
  <c r="F810" i="10"/>
  <c r="F856" i="10"/>
  <c r="F149" i="10"/>
  <c r="F1004" i="10"/>
  <c r="F223" i="10"/>
  <c r="F578" i="10"/>
  <c r="F180" i="10"/>
  <c r="F202" i="10"/>
  <c r="F948" i="10"/>
  <c r="F806" i="10"/>
  <c r="F98" i="10"/>
  <c r="F557" i="10"/>
  <c r="F328" i="10"/>
  <c r="F425" i="10"/>
  <c r="F263" i="10"/>
  <c r="F970" i="10"/>
  <c r="F266" i="10"/>
  <c r="F843" i="10"/>
  <c r="F593" i="10"/>
  <c r="F618" i="10"/>
  <c r="F19" i="10"/>
  <c r="F103" i="10"/>
  <c r="F300" i="10"/>
  <c r="F783" i="10"/>
  <c r="F530" i="10"/>
  <c r="F17" i="10"/>
  <c r="F258" i="10"/>
  <c r="F833" i="10"/>
  <c r="F780" i="10"/>
  <c r="F82" i="10"/>
  <c r="F896" i="10"/>
  <c r="F836" i="10"/>
  <c r="F163" i="10"/>
  <c r="F628" i="10"/>
  <c r="F279" i="10"/>
  <c r="F992" i="10"/>
  <c r="F587" i="10"/>
  <c r="F107" i="10"/>
  <c r="F1005" i="10"/>
  <c r="F230" i="10"/>
  <c r="F967" i="10"/>
  <c r="F78" i="10"/>
  <c r="F488" i="10"/>
  <c r="F572" i="10"/>
  <c r="F167" i="10"/>
  <c r="F1008" i="10"/>
  <c r="F216" i="10"/>
  <c r="F69" i="10"/>
  <c r="C15" i="10"/>
  <c r="F41" i="10"/>
  <c r="F309" i="10"/>
  <c r="F186" i="10"/>
  <c r="F353" i="10"/>
  <c r="F412" i="10"/>
  <c r="F725" i="10"/>
  <c r="F400" i="10"/>
  <c r="F39" i="10"/>
  <c r="F931" i="10"/>
  <c r="F355" i="10"/>
  <c r="F876" i="10"/>
  <c r="F751" i="10"/>
  <c r="F944" i="10"/>
  <c r="F990" i="10"/>
  <c r="F834" i="10"/>
  <c r="F563" i="10"/>
  <c r="F345" i="10"/>
  <c r="F192" i="10"/>
  <c r="F220" i="10"/>
  <c r="F892" i="10"/>
  <c r="F346" i="10"/>
  <c r="F262" i="10"/>
  <c r="F986" i="10"/>
  <c r="F606" i="10"/>
  <c r="F737" i="10"/>
  <c r="F343" i="10"/>
  <c r="F100" i="10"/>
  <c r="F443" i="10"/>
  <c r="F431" i="10"/>
  <c r="F157" i="10"/>
  <c r="F177" i="10"/>
  <c r="F134" i="10"/>
  <c r="F798" i="10"/>
  <c r="F344" i="10"/>
  <c r="F68" i="10"/>
  <c r="F960" i="10"/>
  <c r="F776" i="10"/>
  <c r="F515" i="10"/>
  <c r="F728" i="10"/>
  <c r="F304" i="10"/>
  <c r="F114" i="10"/>
  <c r="F767" i="10"/>
  <c r="F683" i="10"/>
  <c r="F337" i="10"/>
  <c r="F160" i="10"/>
  <c r="F293" i="10"/>
  <c r="F295" i="10"/>
  <c r="F668" i="10"/>
  <c r="F752" i="10"/>
  <c r="F347" i="10"/>
  <c r="F181" i="10"/>
  <c r="F902" i="10"/>
  <c r="F329" i="10"/>
  <c r="F533" i="10"/>
  <c r="F405" i="10"/>
  <c r="F489" i="10"/>
  <c r="F239" i="10"/>
  <c r="F115" i="10"/>
  <c r="F647" i="10"/>
  <c r="F577" i="10"/>
  <c r="F760" i="10"/>
  <c r="F161" i="10"/>
  <c r="F298" i="10"/>
  <c r="F321" i="10"/>
  <c r="F491" i="10"/>
  <c r="F25" i="10"/>
  <c r="F685" i="10"/>
  <c r="F135" i="10"/>
  <c r="F568" i="10"/>
  <c r="F729" i="10"/>
  <c r="F284" i="10"/>
  <c r="F60" i="10"/>
  <c r="F708" i="10"/>
  <c r="F879" i="10"/>
  <c r="F773" i="10"/>
  <c r="F53" i="10"/>
  <c r="F282" i="10"/>
  <c r="F221" i="10"/>
  <c r="F495" i="10"/>
  <c r="F703" i="10"/>
  <c r="F867" i="10"/>
  <c r="F747" i="10"/>
  <c r="F749" i="10"/>
  <c r="F885" i="10"/>
  <c r="F508" i="10"/>
  <c r="F613" i="10"/>
  <c r="F450" i="10"/>
  <c r="F793" i="10"/>
  <c r="F299" i="10"/>
  <c r="F478" i="10"/>
  <c r="F196" i="10"/>
  <c r="F799" i="10"/>
  <c r="F29" i="10"/>
  <c r="F154" i="10"/>
  <c r="F435" i="10"/>
  <c r="F361" i="10"/>
  <c r="F294" i="10"/>
  <c r="F523" i="10"/>
  <c r="F389" i="10"/>
  <c r="F398" i="10"/>
  <c r="F719" i="10"/>
  <c r="F662" i="10"/>
  <c r="F278" i="10"/>
  <c r="F704" i="10"/>
  <c r="F978" i="10"/>
  <c r="F956" i="10"/>
  <c r="F265" i="10"/>
  <c r="F607" i="10"/>
  <c r="F655" i="10"/>
  <c r="F23" i="10"/>
  <c r="F84" i="10"/>
  <c r="F863" i="10"/>
  <c r="F340" i="10"/>
  <c r="F375" i="10"/>
  <c r="F473" i="10"/>
  <c r="F826" i="10"/>
  <c r="F848" i="10"/>
  <c r="F357" i="10"/>
  <c r="F849" i="10"/>
  <c r="F338" i="10"/>
  <c r="F254" i="10"/>
  <c r="F789" i="10"/>
  <c r="F175" i="10"/>
  <c r="F475" i="10"/>
  <c r="F669" i="10"/>
  <c r="F575" i="10"/>
  <c r="F744" i="10"/>
  <c r="F772" i="10"/>
  <c r="F927" i="10"/>
  <c r="F419" i="10"/>
  <c r="F249" i="10"/>
  <c r="F350" i="10"/>
  <c r="F599" i="10"/>
  <c r="F995" i="10"/>
  <c r="F386" i="10"/>
  <c r="F908" i="10"/>
  <c r="F574" i="10"/>
  <c r="F671" i="10"/>
  <c r="F640" i="10"/>
  <c r="F80" i="10"/>
  <c r="F315" i="10"/>
  <c r="F1006" i="10"/>
  <c r="F909" i="10"/>
  <c r="F486" i="10"/>
  <c r="F585" i="10"/>
  <c r="F888" i="10"/>
  <c r="F306" i="10"/>
  <c r="F383" i="10"/>
  <c r="F455" i="10"/>
  <c r="F317" i="10"/>
  <c r="F743" i="10"/>
  <c r="F16" i="10"/>
  <c r="F653" i="10"/>
  <c r="F526" i="10"/>
  <c r="F110" i="10"/>
  <c r="F302" i="10"/>
  <c r="F458" i="10"/>
  <c r="F101" i="10"/>
  <c r="F977" i="10"/>
  <c r="F226" i="10"/>
  <c r="F746" i="10"/>
  <c r="F637" i="10"/>
  <c r="F490" i="10"/>
  <c r="F642" i="10"/>
  <c r="F244" i="10"/>
  <c r="F404" i="10"/>
  <c r="F676" i="10"/>
  <c r="F411" i="10"/>
  <c r="F791" i="10"/>
  <c r="F860" i="10"/>
  <c r="F529" i="10"/>
  <c r="F910" i="10"/>
  <c r="F215" i="10"/>
  <c r="F699" i="10"/>
  <c r="F623" i="10"/>
  <c r="F178" i="10"/>
  <c r="F766" i="10"/>
  <c r="F112" i="10"/>
  <c r="F480" i="10"/>
  <c r="F723" i="10"/>
  <c r="F817" i="10"/>
  <c r="F850" i="10"/>
  <c r="F54" i="10"/>
  <c r="F493" i="10"/>
  <c r="F830" i="10"/>
  <c r="F555" i="10"/>
  <c r="F755" i="10"/>
  <c r="F201" i="10"/>
  <c r="F193" i="10"/>
  <c r="F805" i="10"/>
  <c r="F503" i="10"/>
  <c r="F218" i="10"/>
  <c r="F313" i="10"/>
  <c r="F79" i="10"/>
  <c r="F240" i="10"/>
  <c r="F988" i="10"/>
  <c r="F241" i="10"/>
  <c r="F124" i="10"/>
  <c r="F714" i="10"/>
  <c r="F423" i="10"/>
  <c r="F782" i="10"/>
  <c r="F673" i="10"/>
  <c r="F660" i="10"/>
  <c r="F808" i="10"/>
  <c r="F256" i="10"/>
  <c r="F436" i="10"/>
  <c r="F875" i="10"/>
  <c r="F195" i="10"/>
  <c r="F242" i="10"/>
  <c r="F63" i="10"/>
  <c r="F243" i="10"/>
  <c r="F731" i="10"/>
  <c r="F484" i="10"/>
  <c r="F510" i="10"/>
  <c r="F442" i="10"/>
  <c r="F152" i="10"/>
  <c r="F401" i="10"/>
  <c r="F761" i="10"/>
  <c r="F771" i="10"/>
  <c r="F681" i="10"/>
  <c r="F51" i="10"/>
  <c r="F76" i="10"/>
  <c r="F198" i="10"/>
  <c r="F437" i="10"/>
  <c r="F664" i="10"/>
  <c r="F951" i="10"/>
  <c r="F1009" i="10"/>
  <c r="F670" i="10"/>
  <c r="F427" i="10"/>
  <c r="F592" i="10"/>
  <c r="F869" i="10"/>
  <c r="F399" i="10"/>
  <c r="F917" i="10"/>
  <c r="F501" i="10"/>
  <c r="F1002" i="10"/>
  <c r="F661" i="10"/>
  <c r="F996" i="10"/>
  <c r="F829" i="10"/>
  <c r="F584" i="10"/>
  <c r="C8" i="11"/>
  <c r="H8" i="11" a="1"/>
  <c r="C9" i="11" a="1"/>
  <c r="H8" i="11" l="1"/>
  <c r="C9" i="11"/>
  <c r="H9" i="11" a="1"/>
  <c r="H9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1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6"/>
        </ext>
      </extLst>
    </bk>
  </futureMetadata>
  <cellMetadata count="1">
    <bk>
      <rc t="1" v="0"/>
    </bk>
  </cellMetadata>
  <valueMetadata count="111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from scipy.cluster.hierarchy import dendrogram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LogisticRegression(fit_intercept=True, penalty=None, class_weight='balanced')</code>
    </pythonScript>
    <pythonScript>
      <code>StandardScaler().fit_transform(xl(%P2%)[["x"]])</code>
    </pythonScript>
    <pythonScript>
      <code xml:space="preserve">xl(%P2%).fit(xl(%P3%), xl(%P4%)["y"])    </code>
    </pythonScript>
    <pythonScript>
      <code>xl(%P2%).predict_proba(xl(%P3%))</code>
    </pythonScript>
    <pythonScript>
      <code>[i[1] for i in xl(%P2%)]</code>
    </pythonScript>
    <pythonScript>
      <code>xl(%P2%).assign(probability = xl(%P3%))</code>
    </pythonScript>
    <pythonScript>
      <code>xl(%P2%).set_index("Station")</code>
    </pythonScript>
    <pythonScript>
      <code>list(zip(xl(%P2%)["Average Temperature"].tolist()))</code>
    </pythonScript>
    <pythonScript>
      <code>list(zip(xl(%P2%)["Low Temperature"].tolist(), xl(%P3%)["High Temperature"].tolist()))</code>
    </pythonScript>
    <pythonScript>
      <code>linkage(xl(%P2%), metric="euclidean")</code>
    </pythonScript>
    <pythonScript>
      <code>linkage(xl(%P2%), metric = "euclidean")</code>
    </pythonScript>
    <pythonScript>
      <code>xl(%P2%)[["Date","Low Temperature","High Temperature"]]</code>
    </pythonScript>
    <pythonScript>
      <code>KMeans(n_clusters=xl(%P2%))</code>
    </pythonScript>
    <pythonScript>
      <code>xl(%P2%).fit(xl(%P3%))</code>
    </pythonScript>
    <pythonScript>
      <code>xl(%P2%).labels_</code>
    </pythonScript>
    <pythonScript>
      <code>xl(%P2%).assign(Cluster = xl(%P3%)).tail(1000)</code>
    </pythonScript>
    <pythonScript>
      <code>xl(%P2%)
xl(%P3%)</code>
    </pythonScript>
    <pythonScript>
      <code>np.array(xl(%P2%)["Average Temperature"]).reshape(-1,1)</code>
    </pythonScript>
    <pythonScript>
      <code>DBSCAN(eps=xl(%P2%), min_samples=xl(%P3%)).fit_predict(xl(%P4%))</code>
    </pythonScript>
    <pythonScript>
      <code>xl(%P2%)[["Date","Average Temperature"]].assign(Anomaly = xl(%P3%))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<sst xmlns="http://schemas.openxmlformats.org/spreadsheetml/2006/main" count="19079" uniqueCount="129">
  <si>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</si>
  <si>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</si>
  <si>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</si>
  <si>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</si>
  <si>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</si>
  <si>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</si>
  <si>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</si>
  <si>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</si>
  <si>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</si>
  <si>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</si>
  <si>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</si>
  <si>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</si>
  <si>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</si>
  <si>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</si>
  <si>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</si>
  <si>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</si>
  <si>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</si>
  <si>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</si>
  <si>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</si>
  <si>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</si>
  <si>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</si>
  <si>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</si>
  <si>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</si>
  <si>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</si>
  <si>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</si>
  <si>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</si>
  <si>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</si>
  <si>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</si>
  <si>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</si>
  <si>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</si>
  <si>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</si>
  <si>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</si>
  <si>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</si>
  <si>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</si>
  <si>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</si>
  <si>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</si>
  <si>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</si>
  <si>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</si>
  <si>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</si>
  <si>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</si>
  <si>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</si>
  <si>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</si>
  <si>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</si>
  <si>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</si>
  <si>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</si>
  <si>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</si>
  <si>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</si>
  <si>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</si>
  <si>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</si>
  <si>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</si>
  <si>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</si>
  <si>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</si>
  <si>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</si>
  <si>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</si>
  <si>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</si>
  <si>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</si>
  <si>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</si>
  <si>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</si>
  <si>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</si>
  <si>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</si>
  <si>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</si>
  <si>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</si>
  <si>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</si>
  <si>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</si>
  <si>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</si>
  <si>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</si>
  <si>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</si>
  <si>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</si>
  <si>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</si>
  <si>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</si>
  <si>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</si>
  <si>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</si>
  <si>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</si>
  <si>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</si>
  <si>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</si>
  <si>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</si>
  <si>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</si>
  <si>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</si>
  <si>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</si>
  <si>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</si>
  <si>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</si>
  <si>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</si>
  <si>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</si>
  <si>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</si>
  <si>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</si>
  <si>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</si>
  <si>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</si>
  <si>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</si>
  <si>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</si>
  <si>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</si>
  <si>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</si>
  <si>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</si>
  <si>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</si>
  <si>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</si>
  <si>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</si>
  <si>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</si>
  <si>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</si>
  <si>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</si>
  <si>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</si>
  <si>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</si>
  <si>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</si>
  <si>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</si>
  <si>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</si>
  <si>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</si>
  <si>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</si>
  <si>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</si>
  <si>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</si>
  <si>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</si>
  <si>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</si>
  <si>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</si>
  <si>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</si>
  <si>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</si>
  <si>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</si>
  <si>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</si>
  <si>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</si>
  <si>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</si>
  <si>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</si>
  <si>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</si>
  <si>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</si>
  <si>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from sklearn: LogisticRegression, StandardScaler</t>
  </si>
  <si>
    <t>Kmeans functions from sklearn</t>
  </si>
  <si>
    <t>from sklearn.cluster import DBSCAN</t>
  </si>
  <si>
    <t>Label</t>
  </si>
  <si>
    <t>Cluster 0</t>
  </si>
  <si>
    <t>Cluster 1</t>
  </si>
  <si>
    <t>Cluster 2</t>
  </si>
  <si>
    <t>Cluster 3</t>
  </si>
  <si>
    <t>Cluster 4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</si>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</sst>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5" xfId="0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0" fillId="6" borderId="1" xfId="0" applyFill="1" applyBorder="1"/>
    <xf numFmtId="0" fontId="0" fillId="7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microsoft.com/office/2017/06/relationships/rdSupportingPropertyBagStructure" Target="richData/rdsupportingpropertybagstructure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ichStyles" Target="richData/richStyle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KMean clustering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KMeans!$G$16</c:f>
              <c:strCache>
                <c:ptCount val="1"/>
                <c:pt idx="0">
                  <c:v>Cluster 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KMeans!$G$17:$G$1016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66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67</c:v>
                </c:pt>
                <c:pt idx="117">
                  <c:v>71</c:v>
                </c:pt>
                <c:pt idx="118">
                  <c:v>71</c:v>
                </c:pt>
                <c:pt idx="119">
                  <c:v>#N/A</c:v>
                </c:pt>
                <c:pt idx="120">
                  <c:v>67</c:v>
                </c:pt>
                <c:pt idx="121">
                  <c:v>71</c:v>
                </c:pt>
                <c:pt idx="122">
                  <c:v>63</c:v>
                </c:pt>
                <c:pt idx="123">
                  <c:v>61</c:v>
                </c:pt>
                <c:pt idx="124">
                  <c:v>#N/A</c:v>
                </c:pt>
                <c:pt idx="125">
                  <c:v>#N/A</c:v>
                </c:pt>
                <c:pt idx="126">
                  <c:v>59</c:v>
                </c:pt>
                <c:pt idx="127">
                  <c:v>66</c:v>
                </c:pt>
                <c:pt idx="128">
                  <c:v>60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62</c:v>
                </c:pt>
                <c:pt idx="133">
                  <c:v>64</c:v>
                </c:pt>
                <c:pt idx="134">
                  <c:v>62</c:v>
                </c:pt>
                <c:pt idx="135">
                  <c:v>58</c:v>
                </c:pt>
                <c:pt idx="136">
                  <c:v>#N/A</c:v>
                </c:pt>
                <c:pt idx="137">
                  <c:v>58</c:v>
                </c:pt>
                <c:pt idx="138">
                  <c:v>58</c:v>
                </c:pt>
                <c:pt idx="139">
                  <c:v>61</c:v>
                </c:pt>
                <c:pt idx="140">
                  <c:v>63</c:v>
                </c:pt>
                <c:pt idx="141">
                  <c:v>61</c:v>
                </c:pt>
                <c:pt idx="142">
                  <c:v>57</c:v>
                </c:pt>
                <c:pt idx="143">
                  <c:v>61</c:v>
                </c:pt>
                <c:pt idx="144">
                  <c:v>61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59</c:v>
                </c:pt>
                <c:pt idx="149">
                  <c:v>54</c:v>
                </c:pt>
                <c:pt idx="150">
                  <c:v>59</c:v>
                </c:pt>
                <c:pt idx="151">
                  <c:v>52</c:v>
                </c:pt>
                <c:pt idx="152">
                  <c:v>#N/A</c:v>
                </c:pt>
                <c:pt idx="153">
                  <c:v>62</c:v>
                </c:pt>
                <c:pt idx="154">
                  <c:v>59</c:v>
                </c:pt>
                <c:pt idx="155">
                  <c:v>61</c:v>
                </c:pt>
                <c:pt idx="156">
                  <c:v>61</c:v>
                </c:pt>
                <c:pt idx="157">
                  <c:v>59</c:v>
                </c:pt>
                <c:pt idx="158">
                  <c:v>#N/A</c:v>
                </c:pt>
                <c:pt idx="159">
                  <c:v>67</c:v>
                </c:pt>
                <c:pt idx="160">
                  <c:v>#N/A</c:v>
                </c:pt>
                <c:pt idx="161">
                  <c:v>62</c:v>
                </c:pt>
                <c:pt idx="162">
                  <c:v>67</c:v>
                </c:pt>
                <c:pt idx="163">
                  <c:v>70</c:v>
                </c:pt>
                <c:pt idx="164">
                  <c:v>70</c:v>
                </c:pt>
                <c:pt idx="165">
                  <c:v>#N/A</c:v>
                </c:pt>
                <c:pt idx="166">
                  <c:v>#N/A</c:v>
                </c:pt>
                <c:pt idx="167">
                  <c:v>67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61</c:v>
                </c:pt>
                <c:pt idx="173">
                  <c:v>69</c:v>
                </c:pt>
                <c:pt idx="174">
                  <c:v>68</c:v>
                </c:pt>
                <c:pt idx="175">
                  <c:v>67</c:v>
                </c:pt>
                <c:pt idx="176">
                  <c:v>71</c:v>
                </c:pt>
                <c:pt idx="177">
                  <c:v>67</c:v>
                </c:pt>
                <c:pt idx="178">
                  <c:v>63</c:v>
                </c:pt>
                <c:pt idx="179">
                  <c:v>65</c:v>
                </c:pt>
                <c:pt idx="180">
                  <c:v>69</c:v>
                </c:pt>
                <c:pt idx="181">
                  <c:v>71</c:v>
                </c:pt>
                <c:pt idx="182">
                  <c:v>68</c:v>
                </c:pt>
                <c:pt idx="183">
                  <c:v>70</c:v>
                </c:pt>
                <c:pt idx="184">
                  <c:v>59</c:v>
                </c:pt>
                <c:pt idx="185">
                  <c:v>61</c:v>
                </c:pt>
                <c:pt idx="186">
                  <c:v>63</c:v>
                </c:pt>
                <c:pt idx="187">
                  <c:v>64</c:v>
                </c:pt>
                <c:pt idx="188">
                  <c:v>68</c:v>
                </c:pt>
                <c:pt idx="189">
                  <c:v>67</c:v>
                </c:pt>
                <c:pt idx="190">
                  <c:v>69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67</c:v>
                </c:pt>
                <c:pt idx="199">
                  <c:v>#N/A</c:v>
                </c:pt>
                <c:pt idx="200">
                  <c:v>67</c:v>
                </c:pt>
                <c:pt idx="201">
                  <c:v>68</c:v>
                </c:pt>
                <c:pt idx="202">
                  <c:v>68</c:v>
                </c:pt>
                <c:pt idx="203">
                  <c:v>64</c:v>
                </c:pt>
                <c:pt idx="204">
                  <c:v>60</c:v>
                </c:pt>
                <c:pt idx="205">
                  <c:v>63</c:v>
                </c:pt>
                <c:pt idx="206">
                  <c:v>#N/A</c:v>
                </c:pt>
                <c:pt idx="207">
                  <c:v>59</c:v>
                </c:pt>
                <c:pt idx="208">
                  <c:v>59</c:v>
                </c:pt>
                <c:pt idx="209">
                  <c:v>62</c:v>
                </c:pt>
                <c:pt idx="210">
                  <c:v>67</c:v>
                </c:pt>
                <c:pt idx="211">
                  <c:v>69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60</c:v>
                </c:pt>
                <c:pt idx="219">
                  <c:v>67</c:v>
                </c:pt>
                <c:pt idx="220">
                  <c:v>71</c:v>
                </c:pt>
                <c:pt idx="221">
                  <c:v>62</c:v>
                </c:pt>
                <c:pt idx="222">
                  <c:v>64</c:v>
                </c:pt>
                <c:pt idx="223">
                  <c:v>#N/A</c:v>
                </c:pt>
                <c:pt idx="224">
                  <c:v>71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68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67</c:v>
                </c:pt>
                <c:pt idx="461">
                  <c:v>64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66</c:v>
                </c:pt>
                <c:pt idx="466">
                  <c:v>64</c:v>
                </c:pt>
                <c:pt idx="467">
                  <c:v>68</c:v>
                </c:pt>
                <c:pt idx="468">
                  <c:v>65</c:v>
                </c:pt>
                <c:pt idx="469">
                  <c:v>69</c:v>
                </c:pt>
                <c:pt idx="470">
                  <c:v>65</c:v>
                </c:pt>
                <c:pt idx="471">
                  <c:v>67</c:v>
                </c:pt>
                <c:pt idx="472">
                  <c:v>72</c:v>
                </c:pt>
                <c:pt idx="473">
                  <c:v>68</c:v>
                </c:pt>
                <c:pt idx="474">
                  <c:v>67</c:v>
                </c:pt>
                <c:pt idx="475">
                  <c:v>71</c:v>
                </c:pt>
                <c:pt idx="476">
                  <c:v>71</c:v>
                </c:pt>
                <c:pt idx="477">
                  <c:v>72</c:v>
                </c:pt>
                <c:pt idx="478">
                  <c:v>69</c:v>
                </c:pt>
                <c:pt idx="479">
                  <c:v>69</c:v>
                </c:pt>
                <c:pt idx="480">
                  <c:v>#N/A</c:v>
                </c:pt>
                <c:pt idx="481">
                  <c:v>#N/A</c:v>
                </c:pt>
                <c:pt idx="482">
                  <c:v>65</c:v>
                </c:pt>
                <c:pt idx="483">
                  <c:v>66</c:v>
                </c:pt>
                <c:pt idx="484">
                  <c:v>#N/A</c:v>
                </c:pt>
                <c:pt idx="485">
                  <c:v>61</c:v>
                </c:pt>
                <c:pt idx="486">
                  <c:v>63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65</c:v>
                </c:pt>
                <c:pt idx="492">
                  <c:v>61</c:v>
                </c:pt>
                <c:pt idx="493">
                  <c:v>60</c:v>
                </c:pt>
                <c:pt idx="494">
                  <c:v>61</c:v>
                </c:pt>
                <c:pt idx="495">
                  <c:v>64</c:v>
                </c:pt>
                <c:pt idx="496">
                  <c:v>#N/A</c:v>
                </c:pt>
                <c:pt idx="497">
                  <c:v>59</c:v>
                </c:pt>
                <c:pt idx="498">
                  <c:v>56</c:v>
                </c:pt>
                <c:pt idx="499">
                  <c:v>58</c:v>
                </c:pt>
                <c:pt idx="500">
                  <c:v>59</c:v>
                </c:pt>
                <c:pt idx="501">
                  <c:v>59</c:v>
                </c:pt>
                <c:pt idx="502">
                  <c:v>67</c:v>
                </c:pt>
                <c:pt idx="503">
                  <c:v>63</c:v>
                </c:pt>
                <c:pt idx="504">
                  <c:v>61</c:v>
                </c:pt>
                <c:pt idx="505">
                  <c:v>62</c:v>
                </c:pt>
                <c:pt idx="506">
                  <c:v>63</c:v>
                </c:pt>
                <c:pt idx="507">
                  <c:v>65</c:v>
                </c:pt>
                <c:pt idx="508">
                  <c:v>66</c:v>
                </c:pt>
                <c:pt idx="509">
                  <c:v>65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56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62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61</c:v>
                </c:pt>
                <c:pt idx="536">
                  <c:v>63</c:v>
                </c:pt>
                <c:pt idx="537">
                  <c:v>60</c:v>
                </c:pt>
                <c:pt idx="538">
                  <c:v>60</c:v>
                </c:pt>
                <c:pt idx="539">
                  <c:v>69</c:v>
                </c:pt>
                <c:pt idx="540">
                  <c:v>60</c:v>
                </c:pt>
                <c:pt idx="541">
                  <c:v>65</c:v>
                </c:pt>
                <c:pt idx="542">
                  <c:v>67</c:v>
                </c:pt>
                <c:pt idx="543">
                  <c:v>68</c:v>
                </c:pt>
                <c:pt idx="544">
                  <c:v>66</c:v>
                </c:pt>
                <c:pt idx="545">
                  <c:v>61</c:v>
                </c:pt>
                <c:pt idx="546">
                  <c:v>#N/A</c:v>
                </c:pt>
                <c:pt idx="547">
                  <c:v>#N/A</c:v>
                </c:pt>
                <c:pt idx="548">
                  <c:v>61</c:v>
                </c:pt>
                <c:pt idx="549">
                  <c:v>63</c:v>
                </c:pt>
                <c:pt idx="550">
                  <c:v>65</c:v>
                </c:pt>
                <c:pt idx="551">
                  <c:v>#N/A</c:v>
                </c:pt>
                <c:pt idx="552">
                  <c:v>66</c:v>
                </c:pt>
                <c:pt idx="553">
                  <c:v>#N/A</c:v>
                </c:pt>
                <c:pt idx="554">
                  <c:v>68</c:v>
                </c:pt>
                <c:pt idx="555">
                  <c:v>66</c:v>
                </c:pt>
                <c:pt idx="556">
                  <c:v>70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65</c:v>
                </c:pt>
                <c:pt idx="561">
                  <c:v>#N/A</c:v>
                </c:pt>
                <c:pt idx="562">
                  <c:v>#N/A</c:v>
                </c:pt>
                <c:pt idx="563">
                  <c:v>58</c:v>
                </c:pt>
                <c:pt idx="564">
                  <c:v>62</c:v>
                </c:pt>
                <c:pt idx="565">
                  <c:v>64</c:v>
                </c:pt>
                <c:pt idx="566">
                  <c:v>65</c:v>
                </c:pt>
                <c:pt idx="567">
                  <c:v>65</c:v>
                </c:pt>
                <c:pt idx="568">
                  <c:v>68</c:v>
                </c:pt>
                <c:pt idx="569">
                  <c:v>67</c:v>
                </c:pt>
                <c:pt idx="570">
                  <c:v>#N/A</c:v>
                </c:pt>
                <c:pt idx="571">
                  <c:v>55</c:v>
                </c:pt>
                <c:pt idx="572">
                  <c:v>#N/A</c:v>
                </c:pt>
                <c:pt idx="573">
                  <c:v>52</c:v>
                </c:pt>
                <c:pt idx="574">
                  <c:v>57</c:v>
                </c:pt>
                <c:pt idx="575">
                  <c:v>#N/A</c:v>
                </c:pt>
                <c:pt idx="576">
                  <c:v>58</c:v>
                </c:pt>
                <c:pt idx="577">
                  <c:v>#N/A</c:v>
                </c:pt>
                <c:pt idx="578">
                  <c:v>62</c:v>
                </c:pt>
                <c:pt idx="579">
                  <c:v>60</c:v>
                </c:pt>
                <c:pt idx="580">
                  <c:v>61</c:v>
                </c:pt>
                <c:pt idx="581">
                  <c:v>#N/A</c:v>
                </c:pt>
                <c:pt idx="582">
                  <c:v>59</c:v>
                </c:pt>
                <c:pt idx="583">
                  <c:v>63</c:v>
                </c:pt>
                <c:pt idx="584">
                  <c:v>64</c:v>
                </c:pt>
                <c:pt idx="585">
                  <c:v>60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68</c:v>
                </c:pt>
                <c:pt idx="603">
                  <c:v>67</c:v>
                </c:pt>
                <c:pt idx="604">
                  <c:v>61</c:v>
                </c:pt>
                <c:pt idx="605">
                  <c:v>#N/A</c:v>
                </c:pt>
                <c:pt idx="606">
                  <c:v>#N/A</c:v>
                </c:pt>
                <c:pt idx="607">
                  <c:v>61</c:v>
                </c:pt>
                <c:pt idx="608">
                  <c:v>67</c:v>
                </c:pt>
                <c:pt idx="609">
                  <c:v>#N/A</c:v>
                </c:pt>
                <c:pt idx="610">
                  <c:v>#N/A</c:v>
                </c:pt>
                <c:pt idx="611">
                  <c:v>64</c:v>
                </c:pt>
                <c:pt idx="612">
                  <c:v>64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67</c:v>
                </c:pt>
                <c:pt idx="854">
                  <c:v>66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70</c:v>
                </c:pt>
                <c:pt idx="861">
                  <c:v>#N/A</c:v>
                </c:pt>
                <c:pt idx="862">
                  <c:v>69</c:v>
                </c:pt>
                <c:pt idx="863">
                  <c:v>66</c:v>
                </c:pt>
                <c:pt idx="864">
                  <c:v>68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66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66</c:v>
                </c:pt>
                <c:pt idx="889">
                  <c:v>#N/A</c:v>
                </c:pt>
                <c:pt idx="890">
                  <c:v>61</c:v>
                </c:pt>
                <c:pt idx="891">
                  <c:v>62</c:v>
                </c:pt>
                <c:pt idx="892">
                  <c:v>#N/A</c:v>
                </c:pt>
                <c:pt idx="893">
                  <c:v>63</c:v>
                </c:pt>
                <c:pt idx="894">
                  <c:v>62</c:v>
                </c:pt>
                <c:pt idx="895">
                  <c:v>61</c:v>
                </c:pt>
                <c:pt idx="896">
                  <c:v>63</c:v>
                </c:pt>
                <c:pt idx="897">
                  <c:v>62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65</c:v>
                </c:pt>
                <c:pt idx="923">
                  <c:v>63</c:v>
                </c:pt>
                <c:pt idx="924">
                  <c:v>63</c:v>
                </c:pt>
                <c:pt idx="925">
                  <c:v>64</c:v>
                </c:pt>
                <c:pt idx="926">
                  <c:v>63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68</c:v>
                </c:pt>
                <c:pt idx="958">
                  <c:v>64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60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62</c:v>
                </c:pt>
                <c:pt idx="978">
                  <c:v>#N/A</c:v>
                </c:pt>
                <c:pt idx="979">
                  <c:v>61</c:v>
                </c:pt>
                <c:pt idx="980">
                  <c:v>67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2D-4DA9-81BD-244A5FD83AF1}"/>
            </c:ext>
          </c:extLst>
        </c:ser>
        <c:ser>
          <c:idx val="1"/>
          <c:order val="1"/>
          <c:tx>
            <c:strRef>
              <c:f>KMeans!$H$16</c:f>
              <c:strCache>
                <c:ptCount val="1"/>
                <c:pt idx="0">
                  <c:v>Cluster 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KMeans!$H$17:$H$1016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75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72</c:v>
                </c:pt>
                <c:pt idx="61">
                  <c:v>89</c:v>
                </c:pt>
                <c:pt idx="62">
                  <c:v>78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72</c:v>
                </c:pt>
                <c:pt idx="70">
                  <c:v>72</c:v>
                </c:pt>
                <c:pt idx="71">
                  <c:v>75</c:v>
                </c:pt>
                <c:pt idx="72">
                  <c:v>79</c:v>
                </c:pt>
                <c:pt idx="73">
                  <c:v>#N/A</c:v>
                </c:pt>
                <c:pt idx="74">
                  <c:v>69</c:v>
                </c:pt>
                <c:pt idx="75">
                  <c:v>70</c:v>
                </c:pt>
                <c:pt idx="76">
                  <c:v>85</c:v>
                </c:pt>
                <c:pt idx="77">
                  <c:v>83</c:v>
                </c:pt>
                <c:pt idx="78">
                  <c:v>#N/A</c:v>
                </c:pt>
                <c:pt idx="79">
                  <c:v>72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71</c:v>
                </c:pt>
                <c:pt idx="85">
                  <c:v>#N/A</c:v>
                </c:pt>
                <c:pt idx="86">
                  <c:v>#N/A</c:v>
                </c:pt>
                <c:pt idx="87">
                  <c:v>72</c:v>
                </c:pt>
                <c:pt idx="88">
                  <c:v>75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72</c:v>
                </c:pt>
                <c:pt idx="103">
                  <c:v>83</c:v>
                </c:pt>
                <c:pt idx="104">
                  <c:v>#N/A</c:v>
                </c:pt>
                <c:pt idx="105">
                  <c:v>#N/A</c:v>
                </c:pt>
                <c:pt idx="106">
                  <c:v>82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78</c:v>
                </c:pt>
                <c:pt idx="114">
                  <c:v>79</c:v>
                </c:pt>
                <c:pt idx="115">
                  <c:v>70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72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72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72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77</c:v>
                </c:pt>
                <c:pt idx="192">
                  <c:v>73</c:v>
                </c:pt>
                <c:pt idx="193">
                  <c:v>82</c:v>
                </c:pt>
                <c:pt idx="194">
                  <c:v>81</c:v>
                </c:pt>
                <c:pt idx="195">
                  <c:v>79</c:v>
                </c:pt>
                <c:pt idx="196">
                  <c:v>84</c:v>
                </c:pt>
                <c:pt idx="197">
                  <c:v>79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78</c:v>
                </c:pt>
                <c:pt idx="213">
                  <c:v>80</c:v>
                </c:pt>
                <c:pt idx="214">
                  <c:v>73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72</c:v>
                </c:pt>
                <c:pt idx="224">
                  <c:v>#N/A</c:v>
                </c:pt>
                <c:pt idx="225">
                  <c:v>77</c:v>
                </c:pt>
                <c:pt idx="226">
                  <c:v>70</c:v>
                </c:pt>
                <c:pt idx="227">
                  <c:v>80</c:v>
                </c:pt>
                <c:pt idx="228">
                  <c:v>#N/A</c:v>
                </c:pt>
                <c:pt idx="229">
                  <c:v>73</c:v>
                </c:pt>
                <c:pt idx="230">
                  <c:v>76</c:v>
                </c:pt>
                <c:pt idx="231">
                  <c:v>#N/A</c:v>
                </c:pt>
                <c:pt idx="232">
                  <c:v>78</c:v>
                </c:pt>
                <c:pt idx="233">
                  <c:v>#N/A</c:v>
                </c:pt>
                <c:pt idx="234">
                  <c:v>84</c:v>
                </c:pt>
                <c:pt idx="235">
                  <c:v>76</c:v>
                </c:pt>
                <c:pt idx="236">
                  <c:v>72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70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74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73</c:v>
                </c:pt>
                <c:pt idx="255">
                  <c:v>72</c:v>
                </c:pt>
                <c:pt idx="256">
                  <c:v>71</c:v>
                </c:pt>
                <c:pt idx="257">
                  <c:v>72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72</c:v>
                </c:pt>
                <c:pt idx="267">
                  <c:v>81</c:v>
                </c:pt>
                <c:pt idx="268">
                  <c:v>83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72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70</c:v>
                </c:pt>
                <c:pt idx="278">
                  <c:v>#N/A</c:v>
                </c:pt>
                <c:pt idx="279">
                  <c:v>#N/A</c:v>
                </c:pt>
                <c:pt idx="280">
                  <c:v>77</c:v>
                </c:pt>
                <c:pt idx="281">
                  <c:v>77</c:v>
                </c:pt>
                <c:pt idx="282">
                  <c:v>70</c:v>
                </c:pt>
                <c:pt idx="283">
                  <c:v>72</c:v>
                </c:pt>
                <c:pt idx="284">
                  <c:v>72</c:v>
                </c:pt>
                <c:pt idx="285">
                  <c:v>75</c:v>
                </c:pt>
                <c:pt idx="286">
                  <c:v>82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71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78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74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73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73</c:v>
                </c:pt>
                <c:pt idx="449">
                  <c:v>71</c:v>
                </c:pt>
                <c:pt idx="450">
                  <c:v>71</c:v>
                </c:pt>
                <c:pt idx="451">
                  <c:v>72</c:v>
                </c:pt>
                <c:pt idx="452">
                  <c:v>70</c:v>
                </c:pt>
                <c:pt idx="453">
                  <c:v>#N/A</c:v>
                </c:pt>
                <c:pt idx="454">
                  <c:v>74</c:v>
                </c:pt>
                <c:pt idx="455">
                  <c:v>76</c:v>
                </c:pt>
                <c:pt idx="456">
                  <c:v>70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75</c:v>
                </c:pt>
                <c:pt idx="481">
                  <c:v>74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74</c:v>
                </c:pt>
                <c:pt idx="511">
                  <c:v>79</c:v>
                </c:pt>
                <c:pt idx="512">
                  <c:v>73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80</c:v>
                </c:pt>
                <c:pt idx="558">
                  <c:v>71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70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76</c:v>
                </c:pt>
                <c:pt idx="628">
                  <c:v>81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72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75</c:v>
                </c:pt>
                <c:pt idx="689">
                  <c:v>76</c:v>
                </c:pt>
                <c:pt idx="690">
                  <c:v>#N/A</c:v>
                </c:pt>
                <c:pt idx="691">
                  <c:v>71</c:v>
                </c:pt>
                <c:pt idx="692">
                  <c:v>#N/A</c:v>
                </c:pt>
                <c:pt idx="693">
                  <c:v>74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76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71</c:v>
                </c:pt>
                <c:pt idx="792">
                  <c:v>#N/A</c:v>
                </c:pt>
                <c:pt idx="793">
                  <c:v>77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78</c:v>
                </c:pt>
                <c:pt idx="803">
                  <c:v>#N/A</c:v>
                </c:pt>
                <c:pt idx="804">
                  <c:v>74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81</c:v>
                </c:pt>
                <c:pt idx="819">
                  <c:v>76</c:v>
                </c:pt>
                <c:pt idx="820">
                  <c:v>75</c:v>
                </c:pt>
                <c:pt idx="821">
                  <c:v>84</c:v>
                </c:pt>
                <c:pt idx="822">
                  <c:v>85</c:v>
                </c:pt>
                <c:pt idx="823">
                  <c:v>80</c:v>
                </c:pt>
                <c:pt idx="824">
                  <c:v>76</c:v>
                </c:pt>
                <c:pt idx="825">
                  <c:v>72</c:v>
                </c:pt>
                <c:pt idx="826">
                  <c:v>73</c:v>
                </c:pt>
                <c:pt idx="827">
                  <c:v>74</c:v>
                </c:pt>
                <c:pt idx="828">
                  <c:v>#N/A</c:v>
                </c:pt>
                <c:pt idx="829">
                  <c:v>74</c:v>
                </c:pt>
                <c:pt idx="830">
                  <c:v>76</c:v>
                </c:pt>
                <c:pt idx="831">
                  <c:v>72</c:v>
                </c:pt>
                <c:pt idx="832">
                  <c:v>79</c:v>
                </c:pt>
                <c:pt idx="833">
                  <c:v>83</c:v>
                </c:pt>
                <c:pt idx="834">
                  <c:v>71</c:v>
                </c:pt>
                <c:pt idx="835">
                  <c:v>73</c:v>
                </c:pt>
                <c:pt idx="836">
                  <c:v>69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71</c:v>
                </c:pt>
                <c:pt idx="842">
                  <c:v>77</c:v>
                </c:pt>
                <c:pt idx="843">
                  <c:v>77</c:v>
                </c:pt>
                <c:pt idx="844">
                  <c:v>72</c:v>
                </c:pt>
                <c:pt idx="845">
                  <c:v>#N/A</c:v>
                </c:pt>
                <c:pt idx="846">
                  <c:v>69</c:v>
                </c:pt>
                <c:pt idx="847">
                  <c:v>70</c:v>
                </c:pt>
                <c:pt idx="848">
                  <c:v>72</c:v>
                </c:pt>
                <c:pt idx="849">
                  <c:v>70</c:v>
                </c:pt>
                <c:pt idx="850">
                  <c:v>#N/A</c:v>
                </c:pt>
                <c:pt idx="851">
                  <c:v>72</c:v>
                </c:pt>
                <c:pt idx="852">
                  <c:v>74</c:v>
                </c:pt>
                <c:pt idx="853">
                  <c:v>#N/A</c:v>
                </c:pt>
                <c:pt idx="854">
                  <c:v>#N/A</c:v>
                </c:pt>
                <c:pt idx="855">
                  <c:v>72</c:v>
                </c:pt>
                <c:pt idx="856">
                  <c:v>79</c:v>
                </c:pt>
                <c:pt idx="857">
                  <c:v>72</c:v>
                </c:pt>
                <c:pt idx="858">
                  <c:v>76</c:v>
                </c:pt>
                <c:pt idx="859">
                  <c:v>#N/A</c:v>
                </c:pt>
                <c:pt idx="860">
                  <c:v>#N/A</c:v>
                </c:pt>
                <c:pt idx="861">
                  <c:v>72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72</c:v>
                </c:pt>
                <c:pt idx="866">
                  <c:v>77</c:v>
                </c:pt>
                <c:pt idx="867">
                  <c:v>77</c:v>
                </c:pt>
                <c:pt idx="868">
                  <c:v>78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69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74</c:v>
                </c:pt>
                <c:pt idx="906">
                  <c:v>#N/A</c:v>
                </c:pt>
                <c:pt idx="907">
                  <c:v>#N/A</c:v>
                </c:pt>
                <c:pt idx="908">
                  <c:v>70</c:v>
                </c:pt>
                <c:pt idx="909">
                  <c:v>75</c:v>
                </c:pt>
                <c:pt idx="910">
                  <c:v>81</c:v>
                </c:pt>
                <c:pt idx="911">
                  <c:v>75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74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72</c:v>
                </c:pt>
                <c:pt idx="955">
                  <c:v>76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72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74</c:v>
                </c:pt>
                <c:pt idx="982">
                  <c:v>73</c:v>
                </c:pt>
                <c:pt idx="983">
                  <c:v>71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2D-4DA9-81BD-244A5FD83AF1}"/>
            </c:ext>
          </c:extLst>
        </c:ser>
        <c:ser>
          <c:idx val="2"/>
          <c:order val="2"/>
          <c:tx>
            <c:strRef>
              <c:f>KMeans!$I$16</c:f>
              <c:strCache>
                <c:ptCount val="1"/>
                <c:pt idx="0">
                  <c:v>Cluster 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KMeans!$I$17:$I$1016</c:f>
              <c:numCache>
                <c:formatCode>General</c:formatCode>
                <c:ptCount val="1000"/>
                <c:pt idx="0">
                  <c:v>#N/A</c:v>
                </c:pt>
                <c:pt idx="1">
                  <c:v>77</c:v>
                </c:pt>
                <c:pt idx="2">
                  <c:v>79</c:v>
                </c:pt>
                <c:pt idx="3">
                  <c:v>78</c:v>
                </c:pt>
                <c:pt idx="4">
                  <c:v>78</c:v>
                </c:pt>
                <c:pt idx="5">
                  <c:v>80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82</c:v>
                </c:pt>
                <c:pt idx="12">
                  <c:v>82</c:v>
                </c:pt>
                <c:pt idx="13">
                  <c:v>78</c:v>
                </c:pt>
                <c:pt idx="14">
                  <c:v>#N/A</c:v>
                </c:pt>
                <c:pt idx="15">
                  <c:v>76</c:v>
                </c:pt>
                <c:pt idx="16">
                  <c:v>77</c:v>
                </c:pt>
                <c:pt idx="17">
                  <c:v>75</c:v>
                </c:pt>
                <c:pt idx="18">
                  <c:v>#N/A</c:v>
                </c:pt>
                <c:pt idx="19">
                  <c:v>76</c:v>
                </c:pt>
                <c:pt idx="20">
                  <c:v>76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77</c:v>
                </c:pt>
                <c:pt idx="26">
                  <c:v>79</c:v>
                </c:pt>
                <c:pt idx="27">
                  <c:v>76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76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77</c:v>
                </c:pt>
                <c:pt idx="37">
                  <c:v>76</c:v>
                </c:pt>
                <c:pt idx="38">
                  <c:v>78</c:v>
                </c:pt>
                <c:pt idx="39">
                  <c:v>#N/A</c:v>
                </c:pt>
                <c:pt idx="40">
                  <c:v>#N/A</c:v>
                </c:pt>
                <c:pt idx="41">
                  <c:v>75</c:v>
                </c:pt>
                <c:pt idx="42">
                  <c:v>77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76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87</c:v>
                </c:pt>
                <c:pt idx="65">
                  <c:v>84</c:v>
                </c:pt>
                <c:pt idx="66">
                  <c:v>76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87</c:v>
                </c:pt>
                <c:pt idx="90">
                  <c:v>78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86</c:v>
                </c:pt>
                <c:pt idx="105">
                  <c:v>86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84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77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90</c:v>
                </c:pt>
                <c:pt idx="249">
                  <c:v>77</c:v>
                </c:pt>
                <c:pt idx="250">
                  <c:v>92</c:v>
                </c:pt>
                <c:pt idx="251">
                  <c:v>90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81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82</c:v>
                </c:pt>
                <c:pt idx="288">
                  <c:v>76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81</c:v>
                </c:pt>
                <c:pt idx="303">
                  <c:v>82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87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79</c:v>
                </c:pt>
                <c:pt idx="317">
                  <c:v>76</c:v>
                </c:pt>
                <c:pt idx="318">
                  <c:v>#N/A</c:v>
                </c:pt>
                <c:pt idx="319">
                  <c:v>#N/A</c:v>
                </c:pt>
                <c:pt idx="320">
                  <c:v>79</c:v>
                </c:pt>
                <c:pt idx="321">
                  <c:v>#N/A</c:v>
                </c:pt>
                <c:pt idx="322">
                  <c:v>88</c:v>
                </c:pt>
                <c:pt idx="323">
                  <c:v>82</c:v>
                </c:pt>
                <c:pt idx="324">
                  <c:v>78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76</c:v>
                </c:pt>
                <c:pt idx="336">
                  <c:v>78</c:v>
                </c:pt>
                <c:pt idx="337">
                  <c:v>#N/A</c:v>
                </c:pt>
                <c:pt idx="338">
                  <c:v>#N/A</c:v>
                </c:pt>
                <c:pt idx="339">
                  <c:v>75</c:v>
                </c:pt>
                <c:pt idx="340">
                  <c:v>76</c:v>
                </c:pt>
                <c:pt idx="341">
                  <c:v>#N/A</c:v>
                </c:pt>
                <c:pt idx="342">
                  <c:v>#N/A</c:v>
                </c:pt>
                <c:pt idx="343">
                  <c:v>76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75</c:v>
                </c:pt>
                <c:pt idx="349">
                  <c:v>#N/A</c:v>
                </c:pt>
                <c:pt idx="350">
                  <c:v>#N/A</c:v>
                </c:pt>
                <c:pt idx="351">
                  <c:v>75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76</c:v>
                </c:pt>
                <c:pt idx="363">
                  <c:v>76</c:v>
                </c:pt>
                <c:pt idx="364">
                  <c:v>77</c:v>
                </c:pt>
                <c:pt idx="365">
                  <c:v>77</c:v>
                </c:pt>
                <c:pt idx="366">
                  <c:v>#N/A</c:v>
                </c:pt>
                <c:pt idx="367">
                  <c:v>#N/A</c:v>
                </c:pt>
                <c:pt idx="368">
                  <c:v>75</c:v>
                </c:pt>
                <c:pt idx="369">
                  <c:v>77</c:v>
                </c:pt>
                <c:pt idx="370">
                  <c:v>81</c:v>
                </c:pt>
                <c:pt idx="371">
                  <c:v>80</c:v>
                </c:pt>
                <c:pt idx="372">
                  <c:v>78</c:v>
                </c:pt>
                <c:pt idx="373">
                  <c:v>82</c:v>
                </c:pt>
                <c:pt idx="374">
                  <c:v>83</c:v>
                </c:pt>
                <c:pt idx="375">
                  <c:v>80</c:v>
                </c:pt>
                <c:pt idx="376">
                  <c:v>81</c:v>
                </c:pt>
                <c:pt idx="377">
                  <c:v>80</c:v>
                </c:pt>
                <c:pt idx="378">
                  <c:v>76</c:v>
                </c:pt>
                <c:pt idx="379">
                  <c:v>76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76</c:v>
                </c:pt>
                <c:pt idx="385">
                  <c:v>76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80</c:v>
                </c:pt>
                <c:pt idx="395">
                  <c:v>83</c:v>
                </c:pt>
                <c:pt idx="396">
                  <c:v>78</c:v>
                </c:pt>
                <c:pt idx="397">
                  <c:v>84</c:v>
                </c:pt>
                <c:pt idx="398">
                  <c:v>89</c:v>
                </c:pt>
                <c:pt idx="399">
                  <c:v>99</c:v>
                </c:pt>
                <c:pt idx="400">
                  <c:v>87</c:v>
                </c:pt>
                <c:pt idx="401">
                  <c:v>86</c:v>
                </c:pt>
                <c:pt idx="402">
                  <c:v>84</c:v>
                </c:pt>
                <c:pt idx="403">
                  <c:v>87</c:v>
                </c:pt>
                <c:pt idx="404">
                  <c:v>95</c:v>
                </c:pt>
                <c:pt idx="405">
                  <c:v>80</c:v>
                </c:pt>
                <c:pt idx="406">
                  <c:v>86</c:v>
                </c:pt>
                <c:pt idx="407">
                  <c:v>80</c:v>
                </c:pt>
                <c:pt idx="408">
                  <c:v>79</c:v>
                </c:pt>
                <c:pt idx="409">
                  <c:v>79</c:v>
                </c:pt>
                <c:pt idx="410">
                  <c:v>78</c:v>
                </c:pt>
                <c:pt idx="411">
                  <c:v>78</c:v>
                </c:pt>
                <c:pt idx="412">
                  <c:v>76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82</c:v>
                </c:pt>
                <c:pt idx="418">
                  <c:v>80</c:v>
                </c:pt>
                <c:pt idx="419">
                  <c:v>#N/A</c:v>
                </c:pt>
                <c:pt idx="420">
                  <c:v>77</c:v>
                </c:pt>
                <c:pt idx="421">
                  <c:v>78</c:v>
                </c:pt>
                <c:pt idx="422">
                  <c:v>79</c:v>
                </c:pt>
                <c:pt idx="423">
                  <c:v>81</c:v>
                </c:pt>
                <c:pt idx="424">
                  <c:v>76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76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76</c:v>
                </c:pt>
                <c:pt idx="444">
                  <c:v>91</c:v>
                </c:pt>
                <c:pt idx="445">
                  <c:v>84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77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77</c:v>
                </c:pt>
                <c:pt idx="712">
                  <c:v>78</c:v>
                </c:pt>
                <c:pt idx="713">
                  <c:v>75</c:v>
                </c:pt>
                <c:pt idx="714">
                  <c:v>#N/A</c:v>
                </c:pt>
                <c:pt idx="715">
                  <c:v>#N/A</c:v>
                </c:pt>
                <c:pt idx="716">
                  <c:v>75</c:v>
                </c:pt>
                <c:pt idx="717">
                  <c:v>77</c:v>
                </c:pt>
                <c:pt idx="718">
                  <c:v>78</c:v>
                </c:pt>
                <c:pt idx="719">
                  <c:v>75</c:v>
                </c:pt>
                <c:pt idx="720">
                  <c:v>75</c:v>
                </c:pt>
                <c:pt idx="721">
                  <c:v>76</c:v>
                </c:pt>
                <c:pt idx="722">
                  <c:v>75</c:v>
                </c:pt>
                <c:pt idx="723">
                  <c:v>82</c:v>
                </c:pt>
                <c:pt idx="724">
                  <c:v>82</c:v>
                </c:pt>
                <c:pt idx="725">
                  <c:v>79</c:v>
                </c:pt>
                <c:pt idx="726">
                  <c:v>80</c:v>
                </c:pt>
                <c:pt idx="727">
                  <c:v>78</c:v>
                </c:pt>
                <c:pt idx="728">
                  <c:v>77</c:v>
                </c:pt>
                <c:pt idx="729">
                  <c:v>80</c:v>
                </c:pt>
                <c:pt idx="730">
                  <c:v>79</c:v>
                </c:pt>
                <c:pt idx="731">
                  <c:v>82</c:v>
                </c:pt>
                <c:pt idx="732">
                  <c:v>85</c:v>
                </c:pt>
                <c:pt idx="733">
                  <c:v>78</c:v>
                </c:pt>
                <c:pt idx="734">
                  <c:v>78</c:v>
                </c:pt>
                <c:pt idx="735">
                  <c:v>75</c:v>
                </c:pt>
                <c:pt idx="736">
                  <c:v>75</c:v>
                </c:pt>
                <c:pt idx="737">
                  <c:v>77</c:v>
                </c:pt>
                <c:pt idx="738">
                  <c:v>77</c:v>
                </c:pt>
                <c:pt idx="739">
                  <c:v>#N/A</c:v>
                </c:pt>
                <c:pt idx="740">
                  <c:v>#N/A</c:v>
                </c:pt>
                <c:pt idx="741">
                  <c:v>76</c:v>
                </c:pt>
                <c:pt idx="742">
                  <c:v>76</c:v>
                </c:pt>
                <c:pt idx="743">
                  <c:v>#N/A</c:v>
                </c:pt>
                <c:pt idx="744">
                  <c:v>#N/A</c:v>
                </c:pt>
                <c:pt idx="745">
                  <c:v>77</c:v>
                </c:pt>
                <c:pt idx="746">
                  <c:v>#N/A</c:v>
                </c:pt>
                <c:pt idx="747">
                  <c:v>77</c:v>
                </c:pt>
                <c:pt idx="748">
                  <c:v>77</c:v>
                </c:pt>
                <c:pt idx="749">
                  <c:v>79</c:v>
                </c:pt>
                <c:pt idx="750">
                  <c:v>75</c:v>
                </c:pt>
                <c:pt idx="751">
                  <c:v>80</c:v>
                </c:pt>
                <c:pt idx="752">
                  <c:v>79</c:v>
                </c:pt>
                <c:pt idx="753">
                  <c:v>75</c:v>
                </c:pt>
                <c:pt idx="754">
                  <c:v>79</c:v>
                </c:pt>
                <c:pt idx="755">
                  <c:v>81</c:v>
                </c:pt>
                <c:pt idx="756">
                  <c:v>84</c:v>
                </c:pt>
                <c:pt idx="757">
                  <c:v>88</c:v>
                </c:pt>
                <c:pt idx="758">
                  <c:v>85</c:v>
                </c:pt>
                <c:pt idx="759">
                  <c:v>84</c:v>
                </c:pt>
                <c:pt idx="760">
                  <c:v>#N/A</c:v>
                </c:pt>
                <c:pt idx="761">
                  <c:v>75</c:v>
                </c:pt>
                <c:pt idx="762">
                  <c:v>76</c:v>
                </c:pt>
                <c:pt idx="763">
                  <c:v>77</c:v>
                </c:pt>
                <c:pt idx="764">
                  <c:v>76</c:v>
                </c:pt>
                <c:pt idx="765">
                  <c:v>#N/A</c:v>
                </c:pt>
                <c:pt idx="766">
                  <c:v>77</c:v>
                </c:pt>
                <c:pt idx="767">
                  <c:v>77</c:v>
                </c:pt>
                <c:pt idx="768">
                  <c:v>78</c:v>
                </c:pt>
                <c:pt idx="769">
                  <c:v>86</c:v>
                </c:pt>
                <c:pt idx="770">
                  <c:v>86</c:v>
                </c:pt>
                <c:pt idx="771">
                  <c:v>85</c:v>
                </c:pt>
                <c:pt idx="772">
                  <c:v>78</c:v>
                </c:pt>
                <c:pt idx="773">
                  <c:v>75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76</c:v>
                </c:pt>
                <c:pt idx="779">
                  <c:v>76</c:v>
                </c:pt>
                <c:pt idx="780">
                  <c:v>77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79</c:v>
                </c:pt>
                <c:pt idx="787">
                  <c:v>78</c:v>
                </c:pt>
                <c:pt idx="788">
                  <c:v>#N/A</c:v>
                </c:pt>
                <c:pt idx="789">
                  <c:v>#N/A</c:v>
                </c:pt>
                <c:pt idx="790">
                  <c:v>76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85</c:v>
                </c:pt>
                <c:pt idx="795">
                  <c:v>90</c:v>
                </c:pt>
                <c:pt idx="796">
                  <c:v>95</c:v>
                </c:pt>
                <c:pt idx="797">
                  <c:v>83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84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80</c:v>
                </c:pt>
                <c:pt idx="806">
                  <c:v>80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79</c:v>
                </c:pt>
                <c:pt idx="812">
                  <c:v>85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79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79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2D-4DA9-81BD-244A5FD83AF1}"/>
            </c:ext>
          </c:extLst>
        </c:ser>
        <c:ser>
          <c:idx val="3"/>
          <c:order val="3"/>
          <c:tx>
            <c:strRef>
              <c:f>KMeans!$J$16</c:f>
              <c:strCache>
                <c:ptCount val="1"/>
                <c:pt idx="0">
                  <c:v>Cluster 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KMeans!$J$17:$J$1016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69</c:v>
                </c:pt>
                <c:pt idx="49">
                  <c:v>69</c:v>
                </c:pt>
                <c:pt idx="50">
                  <c:v>68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62</c:v>
                </c:pt>
                <c:pt idx="56">
                  <c:v>#N/A</c:v>
                </c:pt>
                <c:pt idx="57">
                  <c:v>#N/A</c:v>
                </c:pt>
                <c:pt idx="58">
                  <c:v>67</c:v>
                </c:pt>
                <c:pt idx="59">
                  <c:v>69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67</c:v>
                </c:pt>
                <c:pt idx="79">
                  <c:v>#N/A</c:v>
                </c:pt>
                <c:pt idx="80">
                  <c:v>65</c:v>
                </c:pt>
                <c:pt idx="81">
                  <c:v>#N/A</c:v>
                </c:pt>
                <c:pt idx="82">
                  <c:v>69</c:v>
                </c:pt>
                <c:pt idx="83">
                  <c:v>#N/A</c:v>
                </c:pt>
                <c:pt idx="84">
                  <c:v>#N/A</c:v>
                </c:pt>
                <c:pt idx="85">
                  <c:v>66</c:v>
                </c:pt>
                <c:pt idx="86">
                  <c:v>67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62</c:v>
                </c:pt>
                <c:pt idx="92">
                  <c:v>62</c:v>
                </c:pt>
                <c:pt idx="93">
                  <c:v>66</c:v>
                </c:pt>
                <c:pt idx="94">
                  <c:v>64</c:v>
                </c:pt>
                <c:pt idx="95">
                  <c:v>64</c:v>
                </c:pt>
                <c:pt idx="96">
                  <c:v>63</c:v>
                </c:pt>
                <c:pt idx="97">
                  <c:v>62</c:v>
                </c:pt>
                <c:pt idx="98">
                  <c:v>61</c:v>
                </c:pt>
                <c:pt idx="99">
                  <c:v>63</c:v>
                </c:pt>
                <c:pt idx="100">
                  <c:v>64</c:v>
                </c:pt>
                <c:pt idx="101">
                  <c:v>65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69</c:v>
                </c:pt>
                <c:pt idx="108">
                  <c:v>62</c:v>
                </c:pt>
                <c:pt idx="109">
                  <c:v>64</c:v>
                </c:pt>
                <c:pt idx="110">
                  <c:v>62</c:v>
                </c:pt>
                <c:pt idx="111">
                  <c:v>62</c:v>
                </c:pt>
                <c:pt idx="112">
                  <c:v>63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57</c:v>
                </c:pt>
                <c:pt idx="125">
                  <c:v>60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64</c:v>
                </c:pt>
                <c:pt idx="130">
                  <c:v>64</c:v>
                </c:pt>
                <c:pt idx="131">
                  <c:v>62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58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57</c:v>
                </c:pt>
                <c:pt idx="146">
                  <c:v>61</c:v>
                </c:pt>
                <c:pt idx="147">
                  <c:v>58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60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59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69</c:v>
                </c:pt>
                <c:pt idx="167">
                  <c:v>#N/A</c:v>
                </c:pt>
                <c:pt idx="168">
                  <c:v>68</c:v>
                </c:pt>
                <c:pt idx="169">
                  <c:v>#N/A</c:v>
                </c:pt>
                <c:pt idx="170">
                  <c:v>62</c:v>
                </c:pt>
                <c:pt idx="171">
                  <c:v>62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63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61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64</c:v>
                </c:pt>
                <c:pt idx="216">
                  <c:v>68</c:v>
                </c:pt>
                <c:pt idx="217">
                  <c:v>62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63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68</c:v>
                </c:pt>
                <c:pt idx="238">
                  <c:v>60</c:v>
                </c:pt>
                <c:pt idx="239">
                  <c:v>61</c:v>
                </c:pt>
                <c:pt idx="240">
                  <c:v>59</c:v>
                </c:pt>
                <c:pt idx="241">
                  <c:v>#N/A</c:v>
                </c:pt>
                <c:pt idx="242">
                  <c:v>65</c:v>
                </c:pt>
                <c:pt idx="243">
                  <c:v>64</c:v>
                </c:pt>
                <c:pt idx="244">
                  <c:v>65</c:v>
                </c:pt>
                <c:pt idx="245">
                  <c:v>62</c:v>
                </c:pt>
                <c:pt idx="246">
                  <c:v>65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66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69</c:v>
                </c:pt>
                <c:pt idx="259">
                  <c:v>64</c:v>
                </c:pt>
                <c:pt idx="260">
                  <c:v>65</c:v>
                </c:pt>
                <c:pt idx="261">
                  <c:v>67</c:v>
                </c:pt>
                <c:pt idx="262">
                  <c:v>#N/A</c:v>
                </c:pt>
                <c:pt idx="263">
                  <c:v>65</c:v>
                </c:pt>
                <c:pt idx="264">
                  <c:v>66</c:v>
                </c:pt>
                <c:pt idx="265">
                  <c:v>67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66</c:v>
                </c:pt>
                <c:pt idx="270">
                  <c:v>67</c:v>
                </c:pt>
                <c:pt idx="271">
                  <c:v>#N/A</c:v>
                </c:pt>
                <c:pt idx="272">
                  <c:v>67</c:v>
                </c:pt>
                <c:pt idx="273">
                  <c:v>#N/A</c:v>
                </c:pt>
                <c:pt idx="274">
                  <c:v>68</c:v>
                </c:pt>
                <c:pt idx="275">
                  <c:v>66</c:v>
                </c:pt>
                <c:pt idx="276">
                  <c:v>68</c:v>
                </c:pt>
                <c:pt idx="277">
                  <c:v>#N/A</c:v>
                </c:pt>
                <c:pt idx="278">
                  <c:v>63</c:v>
                </c:pt>
                <c:pt idx="279">
                  <c:v>67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64</c:v>
                </c:pt>
                <c:pt idx="291">
                  <c:v>68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65</c:v>
                </c:pt>
                <c:pt idx="296">
                  <c:v>65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69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68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68</c:v>
                </c:pt>
                <c:pt idx="458">
                  <c:v>#N/A</c:v>
                </c:pt>
                <c:pt idx="459">
                  <c:v>67</c:v>
                </c:pt>
                <c:pt idx="460">
                  <c:v>#N/A</c:v>
                </c:pt>
                <c:pt idx="461">
                  <c:v>#N/A</c:v>
                </c:pt>
                <c:pt idx="462">
                  <c:v>66</c:v>
                </c:pt>
                <c:pt idx="463">
                  <c:v>60</c:v>
                </c:pt>
                <c:pt idx="464">
                  <c:v>61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62</c:v>
                </c:pt>
                <c:pt idx="485">
                  <c:v>#N/A</c:v>
                </c:pt>
                <c:pt idx="486">
                  <c:v>#N/A</c:v>
                </c:pt>
                <c:pt idx="487">
                  <c:v>59</c:v>
                </c:pt>
                <c:pt idx="488">
                  <c:v>60</c:v>
                </c:pt>
                <c:pt idx="489">
                  <c:v>#N/A</c:v>
                </c:pt>
                <c:pt idx="490">
                  <c:v>61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59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60</c:v>
                </c:pt>
                <c:pt idx="514">
                  <c:v>62</c:v>
                </c:pt>
                <c:pt idx="515">
                  <c:v>60</c:v>
                </c:pt>
                <c:pt idx="516">
                  <c:v>59</c:v>
                </c:pt>
                <c:pt idx="517">
                  <c:v>60</c:v>
                </c:pt>
                <c:pt idx="518">
                  <c:v>62</c:v>
                </c:pt>
                <c:pt idx="519">
                  <c:v>#N/A</c:v>
                </c:pt>
                <c:pt idx="520">
                  <c:v>62</c:v>
                </c:pt>
                <c:pt idx="521">
                  <c:v>#N/A</c:v>
                </c:pt>
                <c:pt idx="522">
                  <c:v>63</c:v>
                </c:pt>
                <c:pt idx="523">
                  <c:v>#N/A</c:v>
                </c:pt>
                <c:pt idx="524">
                  <c:v>64</c:v>
                </c:pt>
                <c:pt idx="525">
                  <c:v>62</c:v>
                </c:pt>
                <c:pt idx="526">
                  <c:v>#N/A</c:v>
                </c:pt>
                <c:pt idx="527">
                  <c:v>62</c:v>
                </c:pt>
                <c:pt idx="528">
                  <c:v>60</c:v>
                </c:pt>
                <c:pt idx="529">
                  <c:v>67</c:v>
                </c:pt>
                <c:pt idx="530">
                  <c:v>66</c:v>
                </c:pt>
                <c:pt idx="531">
                  <c:v>59</c:v>
                </c:pt>
                <c:pt idx="532">
                  <c:v>58</c:v>
                </c:pt>
                <c:pt idx="533">
                  <c:v>62</c:v>
                </c:pt>
                <c:pt idx="534">
                  <c:v>62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58</c:v>
                </c:pt>
                <c:pt idx="547">
                  <c:v>59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68</c:v>
                </c:pt>
                <c:pt idx="552">
                  <c:v>#N/A</c:v>
                </c:pt>
                <c:pt idx="553">
                  <c:v>66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62</c:v>
                </c:pt>
                <c:pt idx="560">
                  <c:v>#N/A</c:v>
                </c:pt>
                <c:pt idx="561">
                  <c:v>62</c:v>
                </c:pt>
                <c:pt idx="562">
                  <c:v>64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57</c:v>
                </c:pt>
                <c:pt idx="571">
                  <c:v>#N/A</c:v>
                </c:pt>
                <c:pt idx="572">
                  <c:v>58</c:v>
                </c:pt>
                <c:pt idx="573">
                  <c:v>#N/A</c:v>
                </c:pt>
                <c:pt idx="574">
                  <c:v>#N/A</c:v>
                </c:pt>
                <c:pt idx="575">
                  <c:v>57</c:v>
                </c:pt>
                <c:pt idx="576">
                  <c:v>#N/A</c:v>
                </c:pt>
                <c:pt idx="577">
                  <c:v>57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60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58</c:v>
                </c:pt>
                <c:pt idx="587">
                  <c:v>#N/A</c:v>
                </c:pt>
                <c:pt idx="588">
                  <c:v>64</c:v>
                </c:pt>
                <c:pt idx="589">
                  <c:v>62</c:v>
                </c:pt>
                <c:pt idx="590">
                  <c:v>59</c:v>
                </c:pt>
                <c:pt idx="591">
                  <c:v>#N/A</c:v>
                </c:pt>
                <c:pt idx="592">
                  <c:v>64</c:v>
                </c:pt>
                <c:pt idx="593">
                  <c:v>62</c:v>
                </c:pt>
                <c:pt idx="594">
                  <c:v>67</c:v>
                </c:pt>
                <c:pt idx="595">
                  <c:v>61</c:v>
                </c:pt>
                <c:pt idx="596">
                  <c:v>61</c:v>
                </c:pt>
                <c:pt idx="597">
                  <c:v>60</c:v>
                </c:pt>
                <c:pt idx="598">
                  <c:v>59</c:v>
                </c:pt>
                <c:pt idx="599">
                  <c:v>64</c:v>
                </c:pt>
                <c:pt idx="600">
                  <c:v>68</c:v>
                </c:pt>
                <c:pt idx="601">
                  <c:v>68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59</c:v>
                </c:pt>
                <c:pt idx="606">
                  <c:v>61</c:v>
                </c:pt>
                <c:pt idx="607">
                  <c:v>#N/A</c:v>
                </c:pt>
                <c:pt idx="608">
                  <c:v>#N/A</c:v>
                </c:pt>
                <c:pt idx="609">
                  <c:v>68</c:v>
                </c:pt>
                <c:pt idx="610">
                  <c:v>63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66</c:v>
                </c:pt>
                <c:pt idx="615">
                  <c:v>65</c:v>
                </c:pt>
                <c:pt idx="616">
                  <c:v>62</c:v>
                </c:pt>
                <c:pt idx="617">
                  <c:v>64</c:v>
                </c:pt>
                <c:pt idx="618">
                  <c:v>60</c:v>
                </c:pt>
                <c:pt idx="619">
                  <c:v>62</c:v>
                </c:pt>
                <c:pt idx="620">
                  <c:v>63</c:v>
                </c:pt>
                <c:pt idx="621">
                  <c:v>63</c:v>
                </c:pt>
                <c:pt idx="622">
                  <c:v>65</c:v>
                </c:pt>
                <c:pt idx="623">
                  <c:v>65</c:v>
                </c:pt>
                <c:pt idx="624">
                  <c:v>62</c:v>
                </c:pt>
                <c:pt idx="625">
                  <c:v>68</c:v>
                </c:pt>
                <c:pt idx="626">
                  <c:v>68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67</c:v>
                </c:pt>
                <c:pt idx="631">
                  <c:v>64</c:v>
                </c:pt>
                <c:pt idx="632">
                  <c:v>66</c:v>
                </c:pt>
                <c:pt idx="633">
                  <c:v>60</c:v>
                </c:pt>
                <c:pt idx="634">
                  <c:v>62</c:v>
                </c:pt>
                <c:pt idx="635">
                  <c:v>62</c:v>
                </c:pt>
                <c:pt idx="636">
                  <c:v>63</c:v>
                </c:pt>
                <c:pt idx="637">
                  <c:v>64</c:v>
                </c:pt>
                <c:pt idx="638">
                  <c:v>69</c:v>
                </c:pt>
                <c:pt idx="639">
                  <c:v>62</c:v>
                </c:pt>
                <c:pt idx="640">
                  <c:v>64</c:v>
                </c:pt>
                <c:pt idx="641">
                  <c:v>65</c:v>
                </c:pt>
                <c:pt idx="642">
                  <c:v>65</c:v>
                </c:pt>
                <c:pt idx="643">
                  <c:v>66</c:v>
                </c:pt>
                <c:pt idx="644">
                  <c:v>67</c:v>
                </c:pt>
                <c:pt idx="645">
                  <c:v>#N/A</c:v>
                </c:pt>
                <c:pt idx="646">
                  <c:v>67</c:v>
                </c:pt>
                <c:pt idx="647">
                  <c:v>69</c:v>
                </c:pt>
                <c:pt idx="648">
                  <c:v>70</c:v>
                </c:pt>
                <c:pt idx="649">
                  <c:v>70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68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69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69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67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68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66</c:v>
                </c:pt>
                <c:pt idx="875">
                  <c:v>65</c:v>
                </c:pt>
                <c:pt idx="876">
                  <c:v>67</c:v>
                </c:pt>
                <c:pt idx="877">
                  <c:v>66</c:v>
                </c:pt>
                <c:pt idx="878">
                  <c:v>64</c:v>
                </c:pt>
                <c:pt idx="879">
                  <c:v>66</c:v>
                </c:pt>
                <c:pt idx="880">
                  <c:v>64</c:v>
                </c:pt>
                <c:pt idx="881">
                  <c:v>66</c:v>
                </c:pt>
                <c:pt idx="882">
                  <c:v>64</c:v>
                </c:pt>
                <c:pt idx="883">
                  <c:v>66</c:v>
                </c:pt>
                <c:pt idx="884">
                  <c:v>#N/A</c:v>
                </c:pt>
                <c:pt idx="885">
                  <c:v>65</c:v>
                </c:pt>
                <c:pt idx="886">
                  <c:v>68</c:v>
                </c:pt>
                <c:pt idx="887">
                  <c:v>#N/A</c:v>
                </c:pt>
                <c:pt idx="888">
                  <c:v>#N/A</c:v>
                </c:pt>
                <c:pt idx="889">
                  <c:v>63</c:v>
                </c:pt>
                <c:pt idx="890">
                  <c:v>#N/A</c:v>
                </c:pt>
                <c:pt idx="891">
                  <c:v>#N/A</c:v>
                </c:pt>
                <c:pt idx="892">
                  <c:v>68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63</c:v>
                </c:pt>
                <c:pt idx="899">
                  <c:v>62</c:v>
                </c:pt>
                <c:pt idx="900">
                  <c:v>64</c:v>
                </c:pt>
                <c:pt idx="901">
                  <c:v>66</c:v>
                </c:pt>
                <c:pt idx="902">
                  <c:v>62</c:v>
                </c:pt>
                <c:pt idx="903">
                  <c:v>#N/A</c:v>
                </c:pt>
                <c:pt idx="904">
                  <c:v>63</c:v>
                </c:pt>
                <c:pt idx="905">
                  <c:v>#N/A</c:v>
                </c:pt>
                <c:pt idx="906">
                  <c:v>62</c:v>
                </c:pt>
                <c:pt idx="907">
                  <c:v>64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67</c:v>
                </c:pt>
                <c:pt idx="913">
                  <c:v>64</c:v>
                </c:pt>
                <c:pt idx="914">
                  <c:v>62</c:v>
                </c:pt>
                <c:pt idx="915">
                  <c:v>65</c:v>
                </c:pt>
                <c:pt idx="916">
                  <c:v>60</c:v>
                </c:pt>
                <c:pt idx="917">
                  <c:v>60</c:v>
                </c:pt>
                <c:pt idx="918">
                  <c:v>61</c:v>
                </c:pt>
                <c:pt idx="919">
                  <c:v>60</c:v>
                </c:pt>
                <c:pt idx="920">
                  <c:v>62</c:v>
                </c:pt>
                <c:pt idx="921">
                  <c:v>62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63</c:v>
                </c:pt>
                <c:pt idx="928">
                  <c:v>65</c:v>
                </c:pt>
                <c:pt idx="929">
                  <c:v>64</c:v>
                </c:pt>
                <c:pt idx="930">
                  <c:v>65</c:v>
                </c:pt>
                <c:pt idx="931">
                  <c:v>62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65</c:v>
                </c:pt>
                <c:pt idx="936">
                  <c:v>#N/A</c:v>
                </c:pt>
                <c:pt idx="937">
                  <c:v>70</c:v>
                </c:pt>
                <c:pt idx="938">
                  <c:v>67</c:v>
                </c:pt>
                <c:pt idx="939">
                  <c:v>64</c:v>
                </c:pt>
                <c:pt idx="940">
                  <c:v>64</c:v>
                </c:pt>
                <c:pt idx="941">
                  <c:v>67</c:v>
                </c:pt>
                <c:pt idx="942">
                  <c:v>63</c:v>
                </c:pt>
                <c:pt idx="943">
                  <c:v>60</c:v>
                </c:pt>
                <c:pt idx="944">
                  <c:v>64</c:v>
                </c:pt>
                <c:pt idx="945">
                  <c:v>66</c:v>
                </c:pt>
                <c:pt idx="946">
                  <c:v>67</c:v>
                </c:pt>
                <c:pt idx="947">
                  <c:v>64</c:v>
                </c:pt>
                <c:pt idx="948">
                  <c:v>60</c:v>
                </c:pt>
                <c:pt idx="949">
                  <c:v>68</c:v>
                </c:pt>
                <c:pt idx="950">
                  <c:v>67</c:v>
                </c:pt>
                <c:pt idx="951">
                  <c:v>69</c:v>
                </c:pt>
                <c:pt idx="952">
                  <c:v>65</c:v>
                </c:pt>
                <c:pt idx="953">
                  <c:v>64</c:v>
                </c:pt>
                <c:pt idx="954">
                  <c:v>#N/A</c:v>
                </c:pt>
                <c:pt idx="955">
                  <c:v>#N/A</c:v>
                </c:pt>
                <c:pt idx="956">
                  <c:v>67</c:v>
                </c:pt>
                <c:pt idx="957">
                  <c:v>#N/A</c:v>
                </c:pt>
                <c:pt idx="958">
                  <c:v>#N/A</c:v>
                </c:pt>
                <c:pt idx="959">
                  <c:v>66</c:v>
                </c:pt>
                <c:pt idx="960">
                  <c:v>#N/A</c:v>
                </c:pt>
                <c:pt idx="961">
                  <c:v>64</c:v>
                </c:pt>
                <c:pt idx="962">
                  <c:v>63</c:v>
                </c:pt>
                <c:pt idx="963">
                  <c:v>65</c:v>
                </c:pt>
                <c:pt idx="964">
                  <c:v>64</c:v>
                </c:pt>
                <c:pt idx="965">
                  <c:v>67</c:v>
                </c:pt>
                <c:pt idx="966">
                  <c:v>66</c:v>
                </c:pt>
                <c:pt idx="967">
                  <c:v>65</c:v>
                </c:pt>
                <c:pt idx="968">
                  <c:v>65</c:v>
                </c:pt>
                <c:pt idx="969">
                  <c:v>64</c:v>
                </c:pt>
                <c:pt idx="970">
                  <c:v>64</c:v>
                </c:pt>
                <c:pt idx="971">
                  <c:v>#N/A</c:v>
                </c:pt>
                <c:pt idx="972">
                  <c:v>59</c:v>
                </c:pt>
                <c:pt idx="973">
                  <c:v>61</c:v>
                </c:pt>
                <c:pt idx="974">
                  <c:v>66</c:v>
                </c:pt>
                <c:pt idx="975">
                  <c:v>69</c:v>
                </c:pt>
                <c:pt idx="976">
                  <c:v>66</c:v>
                </c:pt>
                <c:pt idx="977">
                  <c:v>#N/A</c:v>
                </c:pt>
                <c:pt idx="978">
                  <c:v>58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61</c:v>
                </c:pt>
                <c:pt idx="985">
                  <c:v>60</c:v>
                </c:pt>
                <c:pt idx="986">
                  <c:v>59</c:v>
                </c:pt>
                <c:pt idx="987">
                  <c:v>61</c:v>
                </c:pt>
                <c:pt idx="988">
                  <c:v>65</c:v>
                </c:pt>
                <c:pt idx="989">
                  <c:v>69</c:v>
                </c:pt>
                <c:pt idx="990">
                  <c:v>62</c:v>
                </c:pt>
                <c:pt idx="991">
                  <c:v>61</c:v>
                </c:pt>
                <c:pt idx="992">
                  <c:v>58</c:v>
                </c:pt>
                <c:pt idx="993">
                  <c:v>60</c:v>
                </c:pt>
                <c:pt idx="994">
                  <c:v>63</c:v>
                </c:pt>
                <c:pt idx="995">
                  <c:v>60</c:v>
                </c:pt>
                <c:pt idx="996">
                  <c:v>64</c:v>
                </c:pt>
                <c:pt idx="997">
                  <c:v>66</c:v>
                </c:pt>
                <c:pt idx="998">
                  <c:v>64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2D-4DA9-81BD-244A5FD83AF1}"/>
            </c:ext>
          </c:extLst>
        </c:ser>
        <c:ser>
          <c:idx val="4"/>
          <c:order val="4"/>
          <c:tx>
            <c:strRef>
              <c:f>KMeans!$K$16</c:f>
              <c:strCache>
                <c:ptCount val="1"/>
                <c:pt idx="0">
                  <c:v>Cluster 4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KMeans!$K$17:$K$1016</c:f>
              <c:numCache>
                <c:formatCode>General</c:formatCode>
                <c:ptCount val="1000"/>
                <c:pt idx="0">
                  <c:v>71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73</c:v>
                </c:pt>
                <c:pt idx="7">
                  <c:v>73</c:v>
                </c:pt>
                <c:pt idx="8">
                  <c:v>70</c:v>
                </c:pt>
                <c:pt idx="9">
                  <c:v>71</c:v>
                </c:pt>
                <c:pt idx="10">
                  <c:v>71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73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73</c:v>
                </c:pt>
                <c:pt idx="19">
                  <c:v>#N/A</c:v>
                </c:pt>
                <c:pt idx="20">
                  <c:v>#N/A</c:v>
                </c:pt>
                <c:pt idx="21">
                  <c:v>73</c:v>
                </c:pt>
                <c:pt idx="22">
                  <c:v>75</c:v>
                </c:pt>
                <c:pt idx="23">
                  <c:v>74</c:v>
                </c:pt>
                <c:pt idx="24">
                  <c:v>73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70</c:v>
                </c:pt>
                <c:pt idx="29">
                  <c:v>71</c:v>
                </c:pt>
                <c:pt idx="30">
                  <c:v>70</c:v>
                </c:pt>
                <c:pt idx="31">
                  <c:v>71</c:v>
                </c:pt>
                <c:pt idx="32">
                  <c:v>#N/A</c:v>
                </c:pt>
                <c:pt idx="33">
                  <c:v>72</c:v>
                </c:pt>
                <c:pt idx="34">
                  <c:v>72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70</c:v>
                </c:pt>
                <c:pt idx="40">
                  <c:v>71</c:v>
                </c:pt>
                <c:pt idx="41">
                  <c:v>#N/A</c:v>
                </c:pt>
                <c:pt idx="42">
                  <c:v>#N/A</c:v>
                </c:pt>
                <c:pt idx="43">
                  <c:v>71</c:v>
                </c:pt>
                <c:pt idx="44">
                  <c:v>68</c:v>
                </c:pt>
                <c:pt idx="45">
                  <c:v>67</c:v>
                </c:pt>
                <c:pt idx="46">
                  <c:v>67</c:v>
                </c:pt>
                <c:pt idx="47">
                  <c:v>66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73</c:v>
                </c:pt>
                <c:pt idx="52">
                  <c:v>75</c:v>
                </c:pt>
                <c:pt idx="53">
                  <c:v>#N/A</c:v>
                </c:pt>
                <c:pt idx="54">
                  <c:v>67</c:v>
                </c:pt>
                <c:pt idx="55">
                  <c:v>#N/A</c:v>
                </c:pt>
                <c:pt idx="56">
                  <c:v>66</c:v>
                </c:pt>
                <c:pt idx="57">
                  <c:v>66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73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69</c:v>
                </c:pt>
                <c:pt idx="68">
                  <c:v>69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72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69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71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72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69</c:v>
                </c:pt>
                <c:pt idx="290">
                  <c:v>#N/A</c:v>
                </c:pt>
                <c:pt idx="291">
                  <c:v>#N/A</c:v>
                </c:pt>
                <c:pt idx="292">
                  <c:v>65</c:v>
                </c:pt>
                <c:pt idx="293">
                  <c:v>65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66</c:v>
                </c:pt>
                <c:pt idx="298">
                  <c:v>68</c:v>
                </c:pt>
                <c:pt idx="299">
                  <c:v>63</c:v>
                </c:pt>
                <c:pt idx="300">
                  <c:v>68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73</c:v>
                </c:pt>
                <c:pt idx="305">
                  <c:v>70</c:v>
                </c:pt>
                <c:pt idx="306">
                  <c:v>68</c:v>
                </c:pt>
                <c:pt idx="307">
                  <c:v>68</c:v>
                </c:pt>
                <c:pt idx="308">
                  <c:v>#N/A</c:v>
                </c:pt>
                <c:pt idx="309">
                  <c:v>72</c:v>
                </c:pt>
                <c:pt idx="310">
                  <c:v>69</c:v>
                </c:pt>
                <c:pt idx="311">
                  <c:v>69</c:v>
                </c:pt>
                <c:pt idx="312">
                  <c:v>71</c:v>
                </c:pt>
                <c:pt idx="313">
                  <c:v>70</c:v>
                </c:pt>
                <c:pt idx="314">
                  <c:v>70</c:v>
                </c:pt>
                <c:pt idx="315">
                  <c:v>67</c:v>
                </c:pt>
                <c:pt idx="316">
                  <c:v>#N/A</c:v>
                </c:pt>
                <c:pt idx="317">
                  <c:v>#N/A</c:v>
                </c:pt>
                <c:pt idx="318">
                  <c:v>75</c:v>
                </c:pt>
                <c:pt idx="319">
                  <c:v>72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71</c:v>
                </c:pt>
                <c:pt idx="326">
                  <c:v>73</c:v>
                </c:pt>
                <c:pt idx="327">
                  <c:v>69</c:v>
                </c:pt>
                <c:pt idx="328">
                  <c:v>70</c:v>
                </c:pt>
                <c:pt idx="329">
                  <c:v>73</c:v>
                </c:pt>
                <c:pt idx="330">
                  <c:v>74</c:v>
                </c:pt>
                <c:pt idx="331">
                  <c:v>73</c:v>
                </c:pt>
                <c:pt idx="332">
                  <c:v>73</c:v>
                </c:pt>
                <c:pt idx="333">
                  <c:v>74</c:v>
                </c:pt>
                <c:pt idx="334">
                  <c:v>73</c:v>
                </c:pt>
                <c:pt idx="335">
                  <c:v>#N/A</c:v>
                </c:pt>
                <c:pt idx="336">
                  <c:v>#N/A</c:v>
                </c:pt>
                <c:pt idx="337">
                  <c:v>72</c:v>
                </c:pt>
                <c:pt idx="338">
                  <c:v>74</c:v>
                </c:pt>
                <c:pt idx="339">
                  <c:v>#N/A</c:v>
                </c:pt>
                <c:pt idx="340">
                  <c:v>#N/A</c:v>
                </c:pt>
                <c:pt idx="341">
                  <c:v>71</c:v>
                </c:pt>
                <c:pt idx="342">
                  <c:v>70</c:v>
                </c:pt>
                <c:pt idx="343">
                  <c:v>#N/A</c:v>
                </c:pt>
                <c:pt idx="344">
                  <c:v>68</c:v>
                </c:pt>
                <c:pt idx="345">
                  <c:v>69</c:v>
                </c:pt>
                <c:pt idx="346">
                  <c:v>69</c:v>
                </c:pt>
                <c:pt idx="347">
                  <c:v>69</c:v>
                </c:pt>
                <c:pt idx="348">
                  <c:v>#N/A</c:v>
                </c:pt>
                <c:pt idx="349">
                  <c:v>74</c:v>
                </c:pt>
                <c:pt idx="350">
                  <c:v>74</c:v>
                </c:pt>
                <c:pt idx="351">
                  <c:v>#N/A</c:v>
                </c:pt>
                <c:pt idx="352">
                  <c:v>74</c:v>
                </c:pt>
                <c:pt idx="353">
                  <c:v>73</c:v>
                </c:pt>
                <c:pt idx="354">
                  <c:v>74</c:v>
                </c:pt>
                <c:pt idx="355">
                  <c:v>73</c:v>
                </c:pt>
                <c:pt idx="356">
                  <c:v>73</c:v>
                </c:pt>
                <c:pt idx="357">
                  <c:v>71</c:v>
                </c:pt>
                <c:pt idx="358">
                  <c:v>68</c:v>
                </c:pt>
                <c:pt idx="359">
                  <c:v>68</c:v>
                </c:pt>
                <c:pt idx="360">
                  <c:v>70</c:v>
                </c:pt>
                <c:pt idx="361">
                  <c:v>73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74</c:v>
                </c:pt>
                <c:pt idx="367">
                  <c:v>74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74</c:v>
                </c:pt>
                <c:pt idx="381">
                  <c:v>73</c:v>
                </c:pt>
                <c:pt idx="382">
                  <c:v>70</c:v>
                </c:pt>
                <c:pt idx="383">
                  <c:v>70</c:v>
                </c:pt>
                <c:pt idx="384">
                  <c:v>#N/A</c:v>
                </c:pt>
                <c:pt idx="385">
                  <c:v>#N/A</c:v>
                </c:pt>
                <c:pt idx="386">
                  <c:v>70</c:v>
                </c:pt>
                <c:pt idx="387">
                  <c:v>73</c:v>
                </c:pt>
                <c:pt idx="388">
                  <c:v>73</c:v>
                </c:pt>
                <c:pt idx="389">
                  <c:v>74</c:v>
                </c:pt>
                <c:pt idx="390">
                  <c:v>72</c:v>
                </c:pt>
                <c:pt idx="391">
                  <c:v>72</c:v>
                </c:pt>
                <c:pt idx="392">
                  <c:v>72</c:v>
                </c:pt>
                <c:pt idx="393">
                  <c:v>73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73</c:v>
                </c:pt>
                <c:pt idx="414">
                  <c:v>73</c:v>
                </c:pt>
                <c:pt idx="415">
                  <c:v>75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75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71</c:v>
                </c:pt>
                <c:pt idx="426">
                  <c:v>73</c:v>
                </c:pt>
                <c:pt idx="427">
                  <c:v>73</c:v>
                </c:pt>
                <c:pt idx="428">
                  <c:v>#N/A</c:v>
                </c:pt>
                <c:pt idx="429">
                  <c:v>75</c:v>
                </c:pt>
                <c:pt idx="430">
                  <c:v>72</c:v>
                </c:pt>
                <c:pt idx="431">
                  <c:v>70</c:v>
                </c:pt>
                <c:pt idx="432">
                  <c:v>68</c:v>
                </c:pt>
                <c:pt idx="433">
                  <c:v>71</c:v>
                </c:pt>
                <c:pt idx="434">
                  <c:v>70</c:v>
                </c:pt>
                <c:pt idx="435">
                  <c:v>68</c:v>
                </c:pt>
                <c:pt idx="436">
                  <c:v>71</c:v>
                </c:pt>
                <c:pt idx="437">
                  <c:v>72</c:v>
                </c:pt>
                <c:pt idx="438">
                  <c:v>68</c:v>
                </c:pt>
                <c:pt idx="439">
                  <c:v>66</c:v>
                </c:pt>
                <c:pt idx="440">
                  <c:v>71</c:v>
                </c:pt>
                <c:pt idx="441">
                  <c:v>71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70</c:v>
                </c:pt>
                <c:pt idx="447">
                  <c:v>70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71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65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62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63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63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68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66</c:v>
                </c:pt>
                <c:pt idx="651">
                  <c:v>69</c:v>
                </c:pt>
                <c:pt idx="652">
                  <c:v>63</c:v>
                </c:pt>
                <c:pt idx="653">
                  <c:v>66</c:v>
                </c:pt>
                <c:pt idx="654">
                  <c:v>66</c:v>
                </c:pt>
                <c:pt idx="655">
                  <c:v>66</c:v>
                </c:pt>
                <c:pt idx="656">
                  <c:v>67</c:v>
                </c:pt>
                <c:pt idx="657">
                  <c:v>68</c:v>
                </c:pt>
                <c:pt idx="658">
                  <c:v>64</c:v>
                </c:pt>
                <c:pt idx="659">
                  <c:v>64</c:v>
                </c:pt>
                <c:pt idx="660">
                  <c:v>65</c:v>
                </c:pt>
                <c:pt idx="661">
                  <c:v>68</c:v>
                </c:pt>
                <c:pt idx="662">
                  <c:v>67</c:v>
                </c:pt>
                <c:pt idx="663">
                  <c:v>68</c:v>
                </c:pt>
                <c:pt idx="664">
                  <c:v>#N/A</c:v>
                </c:pt>
                <c:pt idx="665">
                  <c:v>66</c:v>
                </c:pt>
                <c:pt idx="666">
                  <c:v>68</c:v>
                </c:pt>
                <c:pt idx="667">
                  <c:v>68</c:v>
                </c:pt>
                <c:pt idx="668">
                  <c:v>68</c:v>
                </c:pt>
                <c:pt idx="669">
                  <c:v>69</c:v>
                </c:pt>
                <c:pt idx="670">
                  <c:v>71</c:v>
                </c:pt>
                <c:pt idx="671">
                  <c:v>69</c:v>
                </c:pt>
                <c:pt idx="672">
                  <c:v>66</c:v>
                </c:pt>
                <c:pt idx="673">
                  <c:v>63</c:v>
                </c:pt>
                <c:pt idx="674">
                  <c:v>68</c:v>
                </c:pt>
                <c:pt idx="675">
                  <c:v>68</c:v>
                </c:pt>
                <c:pt idx="676">
                  <c:v>69</c:v>
                </c:pt>
                <c:pt idx="677">
                  <c:v>66</c:v>
                </c:pt>
                <c:pt idx="678">
                  <c:v>66</c:v>
                </c:pt>
                <c:pt idx="679">
                  <c:v>69</c:v>
                </c:pt>
                <c:pt idx="680">
                  <c:v>69</c:v>
                </c:pt>
                <c:pt idx="681">
                  <c:v>68</c:v>
                </c:pt>
                <c:pt idx="682">
                  <c:v>67</c:v>
                </c:pt>
                <c:pt idx="683">
                  <c:v>69</c:v>
                </c:pt>
                <c:pt idx="684">
                  <c:v>70</c:v>
                </c:pt>
                <c:pt idx="685">
                  <c:v>73</c:v>
                </c:pt>
                <c:pt idx="686">
                  <c:v>68</c:v>
                </c:pt>
                <c:pt idx="687">
                  <c:v>72</c:v>
                </c:pt>
                <c:pt idx="688">
                  <c:v>#N/A</c:v>
                </c:pt>
                <c:pt idx="689">
                  <c:v>#N/A</c:v>
                </c:pt>
                <c:pt idx="690">
                  <c:v>71</c:v>
                </c:pt>
                <c:pt idx="691">
                  <c:v>#N/A</c:v>
                </c:pt>
                <c:pt idx="692">
                  <c:v>73</c:v>
                </c:pt>
                <c:pt idx="693">
                  <c:v>#N/A</c:v>
                </c:pt>
                <c:pt idx="694">
                  <c:v>74</c:v>
                </c:pt>
                <c:pt idx="695">
                  <c:v>73</c:v>
                </c:pt>
                <c:pt idx="696">
                  <c:v>71</c:v>
                </c:pt>
                <c:pt idx="697">
                  <c:v>70</c:v>
                </c:pt>
                <c:pt idx="698">
                  <c:v>69</c:v>
                </c:pt>
                <c:pt idx="699">
                  <c:v>69</c:v>
                </c:pt>
                <c:pt idx="700">
                  <c:v>70</c:v>
                </c:pt>
                <c:pt idx="701">
                  <c:v>70</c:v>
                </c:pt>
                <c:pt idx="702">
                  <c:v>68</c:v>
                </c:pt>
                <c:pt idx="703">
                  <c:v>69</c:v>
                </c:pt>
                <c:pt idx="704">
                  <c:v>71</c:v>
                </c:pt>
                <c:pt idx="705">
                  <c:v>69</c:v>
                </c:pt>
                <c:pt idx="706">
                  <c:v>70</c:v>
                </c:pt>
                <c:pt idx="707">
                  <c:v>75</c:v>
                </c:pt>
                <c:pt idx="708">
                  <c:v>74</c:v>
                </c:pt>
                <c:pt idx="709">
                  <c:v>68</c:v>
                </c:pt>
                <c:pt idx="710">
                  <c:v>75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74</c:v>
                </c:pt>
                <c:pt idx="715">
                  <c:v>74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73</c:v>
                </c:pt>
                <c:pt idx="740">
                  <c:v>72</c:v>
                </c:pt>
                <c:pt idx="741">
                  <c:v>#N/A</c:v>
                </c:pt>
                <c:pt idx="742">
                  <c:v>#N/A</c:v>
                </c:pt>
                <c:pt idx="743">
                  <c:v>74</c:v>
                </c:pt>
                <c:pt idx="744">
                  <c:v>74</c:v>
                </c:pt>
                <c:pt idx="745">
                  <c:v>#N/A</c:v>
                </c:pt>
                <c:pt idx="746">
                  <c:v>73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72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74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71</c:v>
                </c:pt>
                <c:pt idx="775">
                  <c:v>70</c:v>
                </c:pt>
                <c:pt idx="776">
                  <c:v>72</c:v>
                </c:pt>
                <c:pt idx="777">
                  <c:v>75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73</c:v>
                </c:pt>
                <c:pt idx="782">
                  <c:v>74</c:v>
                </c:pt>
                <c:pt idx="783">
                  <c:v>74</c:v>
                </c:pt>
                <c:pt idx="784">
                  <c:v>73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74</c:v>
                </c:pt>
                <c:pt idx="789">
                  <c:v>71</c:v>
                </c:pt>
                <c:pt idx="790">
                  <c:v>#N/A</c:v>
                </c:pt>
                <c:pt idx="791">
                  <c:v>#N/A</c:v>
                </c:pt>
                <c:pt idx="792">
                  <c:v>71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71</c:v>
                </c:pt>
                <c:pt idx="799">
                  <c:v>74</c:v>
                </c:pt>
                <c:pt idx="800">
                  <c:v>74</c:v>
                </c:pt>
                <c:pt idx="801">
                  <c:v>#N/A</c:v>
                </c:pt>
                <c:pt idx="802">
                  <c:v>#N/A</c:v>
                </c:pt>
                <c:pt idx="803">
                  <c:v>74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68</c:v>
                </c:pt>
                <c:pt idx="808">
                  <c:v>69</c:v>
                </c:pt>
                <c:pt idx="809">
                  <c:v>71</c:v>
                </c:pt>
                <c:pt idx="810">
                  <c:v>72</c:v>
                </c:pt>
                <c:pt idx="811">
                  <c:v>#N/A</c:v>
                </c:pt>
                <c:pt idx="812">
                  <c:v>#N/A</c:v>
                </c:pt>
                <c:pt idx="813">
                  <c:v>75</c:v>
                </c:pt>
                <c:pt idx="814">
                  <c:v>73</c:v>
                </c:pt>
                <c:pt idx="815">
                  <c:v>72</c:v>
                </c:pt>
                <c:pt idx="816">
                  <c:v>72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71</c:v>
                </c:pt>
                <c:pt idx="838">
                  <c:v>70</c:v>
                </c:pt>
                <c:pt idx="839">
                  <c:v>68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71</c:v>
                </c:pt>
                <c:pt idx="870">
                  <c:v>63</c:v>
                </c:pt>
                <c:pt idx="871">
                  <c:v>63</c:v>
                </c:pt>
                <c:pt idx="872">
                  <c:v>63</c:v>
                </c:pt>
                <c:pt idx="873">
                  <c:v>68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65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62</c:v>
                </c:pt>
                <c:pt idx="933">
                  <c:v>63</c:v>
                </c:pt>
                <c:pt idx="934">
                  <c:v>69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2D-4DA9-81BD-244A5FD83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579759"/>
        <c:axId val="819558639"/>
      </c:scatterChart>
      <c:valAx>
        <c:axId val="81957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58639"/>
        <c:crosses val="autoZero"/>
        <c:crossBetween val="midCat"/>
      </c:valAx>
      <c:valAx>
        <c:axId val="81955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7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Anomalies!$C$13</c:f>
          <c:strCache>
            <c:ptCount val="1"/>
            <c:pt idx="0">
              <c:v>Temperature anomalies determined through DBSCAN algorithm: eps = 1 and min_samples =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Anomalies!$D$15:$D$164</c:f>
              <c:strCache>
                <c:ptCount val="150"/>
                <c:pt idx="0">
                  <c:v>Average Temperature</c:v>
                </c:pt>
                <c:pt idx="1">
                  <c:v>65</c:v>
                </c:pt>
                <c:pt idx="2">
                  <c:v>66.5</c:v>
                </c:pt>
                <c:pt idx="3">
                  <c:v>65.5</c:v>
                </c:pt>
                <c:pt idx="4">
                  <c:v>66.5</c:v>
                </c:pt>
                <c:pt idx="5">
                  <c:v>69</c:v>
                </c:pt>
                <c:pt idx="6">
                  <c:v>69</c:v>
                </c:pt>
                <c:pt idx="7">
                  <c:v>64.5</c:v>
                </c:pt>
                <c:pt idx="8">
                  <c:v>65</c:v>
                </c:pt>
                <c:pt idx="9">
                  <c:v>64</c:v>
                </c:pt>
                <c:pt idx="10">
                  <c:v>65</c:v>
                </c:pt>
                <c:pt idx="11">
                  <c:v>64.5</c:v>
                </c:pt>
                <c:pt idx="12">
                  <c:v>71.5</c:v>
                </c:pt>
                <c:pt idx="13">
                  <c:v>70.5</c:v>
                </c:pt>
                <c:pt idx="14">
                  <c:v>68</c:v>
                </c:pt>
                <c:pt idx="15">
                  <c:v>66</c:v>
                </c:pt>
                <c:pt idx="16">
                  <c:v>67</c:v>
                </c:pt>
                <c:pt idx="17">
                  <c:v>69.5</c:v>
                </c:pt>
                <c:pt idx="18">
                  <c:v>67.5</c:v>
                </c:pt>
                <c:pt idx="19">
                  <c:v>67.5</c:v>
                </c:pt>
                <c:pt idx="20">
                  <c:v>68</c:v>
                </c:pt>
                <c:pt idx="21">
                  <c:v>66.5</c:v>
                </c:pt>
                <c:pt idx="22">
                  <c:v>66</c:v>
                </c:pt>
                <c:pt idx="23">
                  <c:v>65</c:v>
                </c:pt>
                <c:pt idx="24">
                  <c:v>64.5</c:v>
                </c:pt>
                <c:pt idx="25">
                  <c:v>63</c:v>
                </c:pt>
                <c:pt idx="26">
                  <c:v>65.5</c:v>
                </c:pt>
                <c:pt idx="27">
                  <c:v>66</c:v>
                </c:pt>
                <c:pt idx="28">
                  <c:v>65.5</c:v>
                </c:pt>
                <c:pt idx="29">
                  <c:v>64.5</c:v>
                </c:pt>
                <c:pt idx="30">
                  <c:v>64</c:v>
                </c:pt>
                <c:pt idx="31">
                  <c:v>65</c:v>
                </c:pt>
                <c:pt idx="32">
                  <c:v>66.5</c:v>
                </c:pt>
                <c:pt idx="33">
                  <c:v>66.5</c:v>
                </c:pt>
                <c:pt idx="34">
                  <c:v>63.5</c:v>
                </c:pt>
                <c:pt idx="35">
                  <c:v>63</c:v>
                </c:pt>
                <c:pt idx="36">
                  <c:v>62.5</c:v>
                </c:pt>
                <c:pt idx="37">
                  <c:v>64.5</c:v>
                </c:pt>
                <c:pt idx="38">
                  <c:v>67</c:v>
                </c:pt>
                <c:pt idx="39">
                  <c:v>70</c:v>
                </c:pt>
                <c:pt idx="40">
                  <c:v>65</c:v>
                </c:pt>
                <c:pt idx="41">
                  <c:v>65.5</c:v>
                </c:pt>
                <c:pt idx="42">
                  <c:v>67.5</c:v>
                </c:pt>
                <c:pt idx="43">
                  <c:v>67</c:v>
                </c:pt>
                <c:pt idx="44">
                  <c:v>61</c:v>
                </c:pt>
                <c:pt idx="45">
                  <c:v>62</c:v>
                </c:pt>
                <c:pt idx="46">
                  <c:v>62</c:v>
                </c:pt>
                <c:pt idx="47">
                  <c:v>61.5</c:v>
                </c:pt>
                <c:pt idx="48">
                  <c:v>60</c:v>
                </c:pt>
                <c:pt idx="49">
                  <c:v>60</c:v>
                </c:pt>
                <c:pt idx="50">
                  <c:v>57.5</c:v>
                </c:pt>
                <c:pt idx="51">
                  <c:v>58.5</c:v>
                </c:pt>
                <c:pt idx="52">
                  <c:v>63.5</c:v>
                </c:pt>
                <c:pt idx="53">
                  <c:v>65.5</c:v>
                </c:pt>
                <c:pt idx="54">
                  <c:v>64.5</c:v>
                </c:pt>
                <c:pt idx="55">
                  <c:v>60</c:v>
                </c:pt>
                <c:pt idx="56">
                  <c:v>58.5</c:v>
                </c:pt>
                <c:pt idx="57">
                  <c:v>61</c:v>
                </c:pt>
                <c:pt idx="58">
                  <c:v>62.5</c:v>
                </c:pt>
                <c:pt idx="59">
                  <c:v>59.5</c:v>
                </c:pt>
                <c:pt idx="60">
                  <c:v>58.5</c:v>
                </c:pt>
                <c:pt idx="61">
                  <c:v>59.5</c:v>
                </c:pt>
                <c:pt idx="62">
                  <c:v>67.5</c:v>
                </c:pt>
                <c:pt idx="63">
                  <c:v>63</c:v>
                </c:pt>
                <c:pt idx="64">
                  <c:v>62.5</c:v>
                </c:pt>
                <c:pt idx="65">
                  <c:v>68.5</c:v>
                </c:pt>
                <c:pt idx="66">
                  <c:v>68.5</c:v>
                </c:pt>
                <c:pt idx="67">
                  <c:v>66.5</c:v>
                </c:pt>
                <c:pt idx="68">
                  <c:v>63</c:v>
                </c:pt>
                <c:pt idx="69">
                  <c:v>64.5</c:v>
                </c:pt>
                <c:pt idx="70">
                  <c:v>61</c:v>
                </c:pt>
                <c:pt idx="71">
                  <c:v>58</c:v>
                </c:pt>
                <c:pt idx="72">
                  <c:v>59.5</c:v>
                </c:pt>
                <c:pt idx="73">
                  <c:v>64</c:v>
                </c:pt>
                <c:pt idx="74">
                  <c:v>62</c:v>
                </c:pt>
                <c:pt idx="75">
                  <c:v>56.5</c:v>
                </c:pt>
                <c:pt idx="76">
                  <c:v>56.5</c:v>
                </c:pt>
                <c:pt idx="77">
                  <c:v>64.5</c:v>
                </c:pt>
                <c:pt idx="78">
                  <c:v>63.5</c:v>
                </c:pt>
                <c:pt idx="79">
                  <c:v>56</c:v>
                </c:pt>
                <c:pt idx="80">
                  <c:v>59.5</c:v>
                </c:pt>
                <c:pt idx="81">
                  <c:v>55</c:v>
                </c:pt>
                <c:pt idx="82">
                  <c:v>54</c:v>
                </c:pt>
                <c:pt idx="83">
                  <c:v>57.5</c:v>
                </c:pt>
                <c:pt idx="84">
                  <c:v>61.5</c:v>
                </c:pt>
                <c:pt idx="85">
                  <c:v>60.5</c:v>
                </c:pt>
                <c:pt idx="86">
                  <c:v>58</c:v>
                </c:pt>
                <c:pt idx="87">
                  <c:v>59.5</c:v>
                </c:pt>
                <c:pt idx="88">
                  <c:v>58</c:v>
                </c:pt>
                <c:pt idx="89">
                  <c:v>61</c:v>
                </c:pt>
                <c:pt idx="90">
                  <c:v>69.5</c:v>
                </c:pt>
                <c:pt idx="91">
                  <c:v>65</c:v>
                </c:pt>
                <c:pt idx="92">
                  <c:v>59</c:v>
                </c:pt>
                <c:pt idx="93">
                  <c:v>56.5</c:v>
                </c:pt>
                <c:pt idx="94">
                  <c:v>58.5</c:v>
                </c:pt>
                <c:pt idx="95">
                  <c:v>58.5</c:v>
                </c:pt>
                <c:pt idx="96">
                  <c:v>57.5</c:v>
                </c:pt>
                <c:pt idx="97">
                  <c:v>57</c:v>
                </c:pt>
                <c:pt idx="98">
                  <c:v>55.5</c:v>
                </c:pt>
                <c:pt idx="99">
                  <c:v>57</c:v>
                </c:pt>
                <c:pt idx="100">
                  <c:v>56</c:v>
                </c:pt>
                <c:pt idx="101">
                  <c:v>56</c:v>
                </c:pt>
                <c:pt idx="102">
                  <c:v>58.5</c:v>
                </c:pt>
                <c:pt idx="103">
                  <c:v>61</c:v>
                </c:pt>
                <c:pt idx="104">
                  <c:v>66</c:v>
                </c:pt>
                <c:pt idx="105">
                  <c:v>68</c:v>
                </c:pt>
                <c:pt idx="106">
                  <c:v>67.5</c:v>
                </c:pt>
                <c:pt idx="107">
                  <c:v>65.5</c:v>
                </c:pt>
                <c:pt idx="108">
                  <c:v>58</c:v>
                </c:pt>
                <c:pt idx="109">
                  <c:v>58.5</c:v>
                </c:pt>
                <c:pt idx="110">
                  <c:v>56</c:v>
                </c:pt>
                <c:pt idx="111">
                  <c:v>53.5</c:v>
                </c:pt>
                <c:pt idx="112">
                  <c:v>54.5</c:v>
                </c:pt>
                <c:pt idx="113">
                  <c:v>54.5</c:v>
                </c:pt>
                <c:pt idx="114">
                  <c:v>60</c:v>
                </c:pt>
                <c:pt idx="115">
                  <c:v>59.5</c:v>
                </c:pt>
                <c:pt idx="116">
                  <c:v>56</c:v>
                </c:pt>
                <c:pt idx="117">
                  <c:v>54.5</c:v>
                </c:pt>
                <c:pt idx="118">
                  <c:v>54.5</c:v>
                </c:pt>
                <c:pt idx="119">
                  <c:v>54.5</c:v>
                </c:pt>
                <c:pt idx="120">
                  <c:v>55</c:v>
                </c:pt>
                <c:pt idx="121">
                  <c:v>53.5</c:v>
                </c:pt>
                <c:pt idx="122">
                  <c:v>55</c:v>
                </c:pt>
                <c:pt idx="123">
                  <c:v>52</c:v>
                </c:pt>
                <c:pt idx="124">
                  <c:v>50</c:v>
                </c:pt>
                <c:pt idx="125">
                  <c:v>53</c:v>
                </c:pt>
                <c:pt idx="126">
                  <c:v>56.5</c:v>
                </c:pt>
                <c:pt idx="127">
                  <c:v>50.5</c:v>
                </c:pt>
                <c:pt idx="128">
                  <c:v>52.5</c:v>
                </c:pt>
                <c:pt idx="129">
                  <c:v>50</c:v>
                </c:pt>
                <c:pt idx="130">
                  <c:v>56.5</c:v>
                </c:pt>
                <c:pt idx="131">
                  <c:v>54.5</c:v>
                </c:pt>
                <c:pt idx="132">
                  <c:v>53</c:v>
                </c:pt>
                <c:pt idx="133">
                  <c:v>51</c:v>
                </c:pt>
                <c:pt idx="134">
                  <c:v>50</c:v>
                </c:pt>
                <c:pt idx="135">
                  <c:v>49</c:v>
                </c:pt>
                <c:pt idx="136">
                  <c:v>48.5</c:v>
                </c:pt>
                <c:pt idx="137">
                  <c:v>52</c:v>
                </c:pt>
                <c:pt idx="138">
                  <c:v>47.5</c:v>
                </c:pt>
                <c:pt idx="139">
                  <c:v>47</c:v>
                </c:pt>
                <c:pt idx="140">
                  <c:v>50</c:v>
                </c:pt>
                <c:pt idx="141">
                  <c:v>49.5</c:v>
                </c:pt>
                <c:pt idx="142">
                  <c:v>48</c:v>
                </c:pt>
                <c:pt idx="143">
                  <c:v>46</c:v>
                </c:pt>
                <c:pt idx="144">
                  <c:v>51</c:v>
                </c:pt>
                <c:pt idx="145">
                  <c:v>50.5</c:v>
                </c:pt>
                <c:pt idx="146">
                  <c:v>56</c:v>
                </c:pt>
                <c:pt idx="147">
                  <c:v>53</c:v>
                </c:pt>
                <c:pt idx="148">
                  <c:v>53</c:v>
                </c:pt>
                <c:pt idx="149">
                  <c:v>48.5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Anomalies!$C$165:$C$1015</c:f>
              <c:numCache>
                <c:formatCode>m/d/yyyy</c:formatCode>
                <c:ptCount val="851"/>
                <c:pt idx="0">
                  <c:v>44557</c:v>
                </c:pt>
                <c:pt idx="1">
                  <c:v>44558</c:v>
                </c:pt>
                <c:pt idx="2">
                  <c:v>44559</c:v>
                </c:pt>
                <c:pt idx="3">
                  <c:v>44560</c:v>
                </c:pt>
                <c:pt idx="4">
                  <c:v>44561</c:v>
                </c:pt>
                <c:pt idx="5">
                  <c:v>44562</c:v>
                </c:pt>
                <c:pt idx="6">
                  <c:v>44563</c:v>
                </c:pt>
                <c:pt idx="7">
                  <c:v>44564</c:v>
                </c:pt>
                <c:pt idx="8">
                  <c:v>44565</c:v>
                </c:pt>
                <c:pt idx="9">
                  <c:v>44566</c:v>
                </c:pt>
                <c:pt idx="10">
                  <c:v>44567</c:v>
                </c:pt>
                <c:pt idx="11">
                  <c:v>44568</c:v>
                </c:pt>
                <c:pt idx="12">
                  <c:v>44569</c:v>
                </c:pt>
                <c:pt idx="13">
                  <c:v>44570</c:v>
                </c:pt>
                <c:pt idx="14">
                  <c:v>44571</c:v>
                </c:pt>
                <c:pt idx="15">
                  <c:v>44572</c:v>
                </c:pt>
                <c:pt idx="16">
                  <c:v>44573</c:v>
                </c:pt>
                <c:pt idx="17">
                  <c:v>44574</c:v>
                </c:pt>
                <c:pt idx="18">
                  <c:v>44575</c:v>
                </c:pt>
                <c:pt idx="19">
                  <c:v>44576</c:v>
                </c:pt>
                <c:pt idx="20">
                  <c:v>44577</c:v>
                </c:pt>
                <c:pt idx="21">
                  <c:v>44578</c:v>
                </c:pt>
                <c:pt idx="22">
                  <c:v>44579</c:v>
                </c:pt>
                <c:pt idx="23">
                  <c:v>44580</c:v>
                </c:pt>
                <c:pt idx="24">
                  <c:v>44581</c:v>
                </c:pt>
                <c:pt idx="25">
                  <c:v>44582</c:v>
                </c:pt>
                <c:pt idx="26">
                  <c:v>44583</c:v>
                </c:pt>
                <c:pt idx="27">
                  <c:v>44584</c:v>
                </c:pt>
                <c:pt idx="28">
                  <c:v>44585</c:v>
                </c:pt>
                <c:pt idx="29">
                  <c:v>44586</c:v>
                </c:pt>
                <c:pt idx="30">
                  <c:v>44587</c:v>
                </c:pt>
                <c:pt idx="31">
                  <c:v>44588</c:v>
                </c:pt>
                <c:pt idx="32">
                  <c:v>44589</c:v>
                </c:pt>
                <c:pt idx="33">
                  <c:v>44590</c:v>
                </c:pt>
                <c:pt idx="34">
                  <c:v>44591</c:v>
                </c:pt>
                <c:pt idx="35">
                  <c:v>44592</c:v>
                </c:pt>
                <c:pt idx="36">
                  <c:v>44593</c:v>
                </c:pt>
                <c:pt idx="37">
                  <c:v>44594</c:v>
                </c:pt>
                <c:pt idx="38">
                  <c:v>44595</c:v>
                </c:pt>
                <c:pt idx="39">
                  <c:v>44596</c:v>
                </c:pt>
                <c:pt idx="40">
                  <c:v>44597</c:v>
                </c:pt>
                <c:pt idx="41">
                  <c:v>44598</c:v>
                </c:pt>
                <c:pt idx="42">
                  <c:v>44599</c:v>
                </c:pt>
                <c:pt idx="43">
                  <c:v>44600</c:v>
                </c:pt>
                <c:pt idx="44">
                  <c:v>44601</c:v>
                </c:pt>
                <c:pt idx="45">
                  <c:v>44602</c:v>
                </c:pt>
                <c:pt idx="46">
                  <c:v>44603</c:v>
                </c:pt>
                <c:pt idx="47">
                  <c:v>44604</c:v>
                </c:pt>
                <c:pt idx="48">
                  <c:v>44605</c:v>
                </c:pt>
                <c:pt idx="49">
                  <c:v>44606</c:v>
                </c:pt>
                <c:pt idx="50">
                  <c:v>44607</c:v>
                </c:pt>
                <c:pt idx="51">
                  <c:v>44608</c:v>
                </c:pt>
                <c:pt idx="52">
                  <c:v>44609</c:v>
                </c:pt>
                <c:pt idx="53">
                  <c:v>44610</c:v>
                </c:pt>
                <c:pt idx="54">
                  <c:v>44611</c:v>
                </c:pt>
                <c:pt idx="55">
                  <c:v>44612</c:v>
                </c:pt>
                <c:pt idx="56">
                  <c:v>44613</c:v>
                </c:pt>
                <c:pt idx="57">
                  <c:v>44614</c:v>
                </c:pt>
                <c:pt idx="58">
                  <c:v>44615</c:v>
                </c:pt>
                <c:pt idx="59">
                  <c:v>44616</c:v>
                </c:pt>
                <c:pt idx="60">
                  <c:v>44617</c:v>
                </c:pt>
                <c:pt idx="61">
                  <c:v>44618</c:v>
                </c:pt>
                <c:pt idx="62">
                  <c:v>44619</c:v>
                </c:pt>
                <c:pt idx="63">
                  <c:v>44620</c:v>
                </c:pt>
                <c:pt idx="64">
                  <c:v>44621</c:v>
                </c:pt>
                <c:pt idx="65">
                  <c:v>44622</c:v>
                </c:pt>
                <c:pt idx="66">
                  <c:v>44623</c:v>
                </c:pt>
                <c:pt idx="67">
                  <c:v>44624</c:v>
                </c:pt>
                <c:pt idx="68">
                  <c:v>44625</c:v>
                </c:pt>
                <c:pt idx="69">
                  <c:v>44626</c:v>
                </c:pt>
                <c:pt idx="70">
                  <c:v>44627</c:v>
                </c:pt>
                <c:pt idx="71">
                  <c:v>44628</c:v>
                </c:pt>
                <c:pt idx="72">
                  <c:v>44629</c:v>
                </c:pt>
                <c:pt idx="73">
                  <c:v>44630</c:v>
                </c:pt>
                <c:pt idx="74">
                  <c:v>44631</c:v>
                </c:pt>
                <c:pt idx="75">
                  <c:v>44632</c:v>
                </c:pt>
                <c:pt idx="76">
                  <c:v>44633</c:v>
                </c:pt>
                <c:pt idx="77">
                  <c:v>44634</c:v>
                </c:pt>
                <c:pt idx="78">
                  <c:v>44635</c:v>
                </c:pt>
                <c:pt idx="79">
                  <c:v>44636</c:v>
                </c:pt>
                <c:pt idx="80">
                  <c:v>44637</c:v>
                </c:pt>
                <c:pt idx="81">
                  <c:v>44638</c:v>
                </c:pt>
                <c:pt idx="82">
                  <c:v>44639</c:v>
                </c:pt>
                <c:pt idx="83">
                  <c:v>44640</c:v>
                </c:pt>
                <c:pt idx="84">
                  <c:v>44641</c:v>
                </c:pt>
                <c:pt idx="85">
                  <c:v>44642</c:v>
                </c:pt>
                <c:pt idx="86">
                  <c:v>44643</c:v>
                </c:pt>
                <c:pt idx="87">
                  <c:v>44644</c:v>
                </c:pt>
                <c:pt idx="88">
                  <c:v>44645</c:v>
                </c:pt>
                <c:pt idx="89">
                  <c:v>44646</c:v>
                </c:pt>
                <c:pt idx="90">
                  <c:v>44647</c:v>
                </c:pt>
                <c:pt idx="91">
                  <c:v>44648</c:v>
                </c:pt>
                <c:pt idx="92">
                  <c:v>44649</c:v>
                </c:pt>
                <c:pt idx="93">
                  <c:v>44650</c:v>
                </c:pt>
                <c:pt idx="94">
                  <c:v>44651</c:v>
                </c:pt>
                <c:pt idx="95">
                  <c:v>44652</c:v>
                </c:pt>
                <c:pt idx="96">
                  <c:v>44653</c:v>
                </c:pt>
                <c:pt idx="97">
                  <c:v>44654</c:v>
                </c:pt>
                <c:pt idx="98">
                  <c:v>44655</c:v>
                </c:pt>
                <c:pt idx="99">
                  <c:v>44656</c:v>
                </c:pt>
                <c:pt idx="100">
                  <c:v>44657</c:v>
                </c:pt>
                <c:pt idx="101">
                  <c:v>44658</c:v>
                </c:pt>
                <c:pt idx="102">
                  <c:v>44659</c:v>
                </c:pt>
                <c:pt idx="103">
                  <c:v>44660</c:v>
                </c:pt>
                <c:pt idx="104">
                  <c:v>44661</c:v>
                </c:pt>
                <c:pt idx="105">
                  <c:v>44662</c:v>
                </c:pt>
                <c:pt idx="106">
                  <c:v>44663</c:v>
                </c:pt>
                <c:pt idx="107">
                  <c:v>44664</c:v>
                </c:pt>
                <c:pt idx="108">
                  <c:v>44665</c:v>
                </c:pt>
                <c:pt idx="109">
                  <c:v>44666</c:v>
                </c:pt>
                <c:pt idx="110">
                  <c:v>44667</c:v>
                </c:pt>
                <c:pt idx="111">
                  <c:v>44668</c:v>
                </c:pt>
                <c:pt idx="112">
                  <c:v>44669</c:v>
                </c:pt>
                <c:pt idx="113">
                  <c:v>44670</c:v>
                </c:pt>
                <c:pt idx="114">
                  <c:v>44671</c:v>
                </c:pt>
                <c:pt idx="115">
                  <c:v>44672</c:v>
                </c:pt>
                <c:pt idx="116">
                  <c:v>44673</c:v>
                </c:pt>
                <c:pt idx="117">
                  <c:v>44674</c:v>
                </c:pt>
                <c:pt idx="118">
                  <c:v>44675</c:v>
                </c:pt>
                <c:pt idx="119">
                  <c:v>44676</c:v>
                </c:pt>
                <c:pt idx="120">
                  <c:v>44677</c:v>
                </c:pt>
                <c:pt idx="121">
                  <c:v>44678</c:v>
                </c:pt>
                <c:pt idx="122">
                  <c:v>44679</c:v>
                </c:pt>
                <c:pt idx="123">
                  <c:v>44680</c:v>
                </c:pt>
                <c:pt idx="124">
                  <c:v>44681</c:v>
                </c:pt>
                <c:pt idx="125">
                  <c:v>44682</c:v>
                </c:pt>
                <c:pt idx="126">
                  <c:v>44683</c:v>
                </c:pt>
                <c:pt idx="127">
                  <c:v>44684</c:v>
                </c:pt>
                <c:pt idx="128">
                  <c:v>44685</c:v>
                </c:pt>
                <c:pt idx="129">
                  <c:v>44686</c:v>
                </c:pt>
                <c:pt idx="130">
                  <c:v>44687</c:v>
                </c:pt>
                <c:pt idx="131">
                  <c:v>44688</c:v>
                </c:pt>
                <c:pt idx="132">
                  <c:v>44689</c:v>
                </c:pt>
                <c:pt idx="133">
                  <c:v>44690</c:v>
                </c:pt>
                <c:pt idx="134">
                  <c:v>44691</c:v>
                </c:pt>
                <c:pt idx="135">
                  <c:v>44692</c:v>
                </c:pt>
                <c:pt idx="136">
                  <c:v>44693</c:v>
                </c:pt>
                <c:pt idx="137">
                  <c:v>44694</c:v>
                </c:pt>
                <c:pt idx="138">
                  <c:v>44695</c:v>
                </c:pt>
                <c:pt idx="139">
                  <c:v>44696</c:v>
                </c:pt>
                <c:pt idx="140">
                  <c:v>44697</c:v>
                </c:pt>
                <c:pt idx="141">
                  <c:v>44698</c:v>
                </c:pt>
                <c:pt idx="142">
                  <c:v>44699</c:v>
                </c:pt>
                <c:pt idx="143">
                  <c:v>44700</c:v>
                </c:pt>
                <c:pt idx="144">
                  <c:v>44701</c:v>
                </c:pt>
                <c:pt idx="145">
                  <c:v>44702</c:v>
                </c:pt>
                <c:pt idx="146">
                  <c:v>44703</c:v>
                </c:pt>
                <c:pt idx="147">
                  <c:v>44704</c:v>
                </c:pt>
                <c:pt idx="148">
                  <c:v>44705</c:v>
                </c:pt>
                <c:pt idx="149">
                  <c:v>44706</c:v>
                </c:pt>
                <c:pt idx="150">
                  <c:v>44707</c:v>
                </c:pt>
                <c:pt idx="151">
                  <c:v>44708</c:v>
                </c:pt>
                <c:pt idx="152">
                  <c:v>44709</c:v>
                </c:pt>
                <c:pt idx="153">
                  <c:v>44710</c:v>
                </c:pt>
                <c:pt idx="154">
                  <c:v>44711</c:v>
                </c:pt>
                <c:pt idx="155">
                  <c:v>44713</c:v>
                </c:pt>
                <c:pt idx="156">
                  <c:v>44714</c:v>
                </c:pt>
                <c:pt idx="157">
                  <c:v>44715</c:v>
                </c:pt>
                <c:pt idx="158">
                  <c:v>44716</c:v>
                </c:pt>
                <c:pt idx="159">
                  <c:v>44717</c:v>
                </c:pt>
                <c:pt idx="160">
                  <c:v>44718</c:v>
                </c:pt>
                <c:pt idx="161">
                  <c:v>44719</c:v>
                </c:pt>
                <c:pt idx="162">
                  <c:v>44720</c:v>
                </c:pt>
                <c:pt idx="163">
                  <c:v>44721</c:v>
                </c:pt>
                <c:pt idx="164">
                  <c:v>44722</c:v>
                </c:pt>
                <c:pt idx="165">
                  <c:v>44723</c:v>
                </c:pt>
                <c:pt idx="166">
                  <c:v>44724</c:v>
                </c:pt>
                <c:pt idx="167">
                  <c:v>44725</c:v>
                </c:pt>
                <c:pt idx="168">
                  <c:v>44726</c:v>
                </c:pt>
                <c:pt idx="169">
                  <c:v>44727</c:v>
                </c:pt>
                <c:pt idx="170">
                  <c:v>44728</c:v>
                </c:pt>
                <c:pt idx="171">
                  <c:v>44729</c:v>
                </c:pt>
                <c:pt idx="172">
                  <c:v>44730</c:v>
                </c:pt>
                <c:pt idx="173">
                  <c:v>44731</c:v>
                </c:pt>
                <c:pt idx="174">
                  <c:v>44732</c:v>
                </c:pt>
                <c:pt idx="175">
                  <c:v>44733</c:v>
                </c:pt>
                <c:pt idx="176">
                  <c:v>44734</c:v>
                </c:pt>
                <c:pt idx="177">
                  <c:v>44735</c:v>
                </c:pt>
                <c:pt idx="178">
                  <c:v>44736</c:v>
                </c:pt>
                <c:pt idx="179">
                  <c:v>44737</c:v>
                </c:pt>
                <c:pt idx="180">
                  <c:v>44738</c:v>
                </c:pt>
                <c:pt idx="181">
                  <c:v>44739</c:v>
                </c:pt>
                <c:pt idx="182">
                  <c:v>44740</c:v>
                </c:pt>
                <c:pt idx="183">
                  <c:v>44741</c:v>
                </c:pt>
                <c:pt idx="184">
                  <c:v>44742</c:v>
                </c:pt>
                <c:pt idx="185">
                  <c:v>44743</c:v>
                </c:pt>
                <c:pt idx="186">
                  <c:v>44744</c:v>
                </c:pt>
                <c:pt idx="187">
                  <c:v>44745</c:v>
                </c:pt>
                <c:pt idx="188">
                  <c:v>44746</c:v>
                </c:pt>
                <c:pt idx="189">
                  <c:v>44747</c:v>
                </c:pt>
                <c:pt idx="190">
                  <c:v>44748</c:v>
                </c:pt>
                <c:pt idx="191">
                  <c:v>44749</c:v>
                </c:pt>
                <c:pt idx="192">
                  <c:v>44750</c:v>
                </c:pt>
                <c:pt idx="193">
                  <c:v>44751</c:v>
                </c:pt>
                <c:pt idx="194">
                  <c:v>44752</c:v>
                </c:pt>
                <c:pt idx="195">
                  <c:v>44753</c:v>
                </c:pt>
                <c:pt idx="196">
                  <c:v>44754</c:v>
                </c:pt>
                <c:pt idx="197">
                  <c:v>44755</c:v>
                </c:pt>
                <c:pt idx="198">
                  <c:v>44756</c:v>
                </c:pt>
                <c:pt idx="199">
                  <c:v>44757</c:v>
                </c:pt>
                <c:pt idx="200">
                  <c:v>44758</c:v>
                </c:pt>
                <c:pt idx="201">
                  <c:v>44759</c:v>
                </c:pt>
                <c:pt idx="202">
                  <c:v>44760</c:v>
                </c:pt>
                <c:pt idx="203">
                  <c:v>44761</c:v>
                </c:pt>
                <c:pt idx="204">
                  <c:v>44762</c:v>
                </c:pt>
                <c:pt idx="205">
                  <c:v>44763</c:v>
                </c:pt>
                <c:pt idx="206">
                  <c:v>44764</c:v>
                </c:pt>
                <c:pt idx="207">
                  <c:v>44765</c:v>
                </c:pt>
                <c:pt idx="208">
                  <c:v>44766</c:v>
                </c:pt>
                <c:pt idx="209">
                  <c:v>44767</c:v>
                </c:pt>
                <c:pt idx="210">
                  <c:v>44768</c:v>
                </c:pt>
                <c:pt idx="211">
                  <c:v>44769</c:v>
                </c:pt>
                <c:pt idx="212">
                  <c:v>44770</c:v>
                </c:pt>
                <c:pt idx="213">
                  <c:v>44771</c:v>
                </c:pt>
                <c:pt idx="214">
                  <c:v>44772</c:v>
                </c:pt>
                <c:pt idx="215">
                  <c:v>44773</c:v>
                </c:pt>
                <c:pt idx="216">
                  <c:v>44774</c:v>
                </c:pt>
                <c:pt idx="217">
                  <c:v>44775</c:v>
                </c:pt>
                <c:pt idx="218">
                  <c:v>44776</c:v>
                </c:pt>
                <c:pt idx="219">
                  <c:v>44777</c:v>
                </c:pt>
                <c:pt idx="220">
                  <c:v>44778</c:v>
                </c:pt>
                <c:pt idx="221">
                  <c:v>44779</c:v>
                </c:pt>
                <c:pt idx="222">
                  <c:v>44780</c:v>
                </c:pt>
                <c:pt idx="223">
                  <c:v>44781</c:v>
                </c:pt>
                <c:pt idx="224">
                  <c:v>44782</c:v>
                </c:pt>
                <c:pt idx="225">
                  <c:v>44783</c:v>
                </c:pt>
                <c:pt idx="226">
                  <c:v>44784</c:v>
                </c:pt>
                <c:pt idx="227">
                  <c:v>44785</c:v>
                </c:pt>
                <c:pt idx="228">
                  <c:v>44786</c:v>
                </c:pt>
                <c:pt idx="229">
                  <c:v>44787</c:v>
                </c:pt>
                <c:pt idx="230">
                  <c:v>44788</c:v>
                </c:pt>
                <c:pt idx="231">
                  <c:v>44789</c:v>
                </c:pt>
                <c:pt idx="232">
                  <c:v>44790</c:v>
                </c:pt>
                <c:pt idx="233">
                  <c:v>44791</c:v>
                </c:pt>
                <c:pt idx="234">
                  <c:v>44792</c:v>
                </c:pt>
                <c:pt idx="235">
                  <c:v>44793</c:v>
                </c:pt>
                <c:pt idx="236">
                  <c:v>44794</c:v>
                </c:pt>
                <c:pt idx="237">
                  <c:v>44795</c:v>
                </c:pt>
                <c:pt idx="238">
                  <c:v>44796</c:v>
                </c:pt>
                <c:pt idx="239">
                  <c:v>44797</c:v>
                </c:pt>
                <c:pt idx="240">
                  <c:v>44798</c:v>
                </c:pt>
                <c:pt idx="241">
                  <c:v>44799</c:v>
                </c:pt>
                <c:pt idx="242">
                  <c:v>44800</c:v>
                </c:pt>
                <c:pt idx="243">
                  <c:v>44801</c:v>
                </c:pt>
                <c:pt idx="244">
                  <c:v>44802</c:v>
                </c:pt>
                <c:pt idx="245">
                  <c:v>44803</c:v>
                </c:pt>
                <c:pt idx="246">
                  <c:v>44804</c:v>
                </c:pt>
                <c:pt idx="247">
                  <c:v>44805</c:v>
                </c:pt>
                <c:pt idx="248">
                  <c:v>44806</c:v>
                </c:pt>
                <c:pt idx="249">
                  <c:v>44807</c:v>
                </c:pt>
                <c:pt idx="250">
                  <c:v>44808</c:v>
                </c:pt>
                <c:pt idx="251">
                  <c:v>44809</c:v>
                </c:pt>
                <c:pt idx="252">
                  <c:v>44810</c:v>
                </c:pt>
                <c:pt idx="253">
                  <c:v>44811</c:v>
                </c:pt>
                <c:pt idx="254">
                  <c:v>44812</c:v>
                </c:pt>
                <c:pt idx="255">
                  <c:v>44813</c:v>
                </c:pt>
                <c:pt idx="256">
                  <c:v>44814</c:v>
                </c:pt>
                <c:pt idx="257">
                  <c:v>44815</c:v>
                </c:pt>
                <c:pt idx="258">
                  <c:v>44816</c:v>
                </c:pt>
                <c:pt idx="259">
                  <c:v>44817</c:v>
                </c:pt>
                <c:pt idx="260">
                  <c:v>44818</c:v>
                </c:pt>
                <c:pt idx="261">
                  <c:v>44819</c:v>
                </c:pt>
                <c:pt idx="262">
                  <c:v>44820</c:v>
                </c:pt>
                <c:pt idx="263">
                  <c:v>44821</c:v>
                </c:pt>
                <c:pt idx="264">
                  <c:v>44822</c:v>
                </c:pt>
                <c:pt idx="265">
                  <c:v>44823</c:v>
                </c:pt>
                <c:pt idx="266">
                  <c:v>44824</c:v>
                </c:pt>
                <c:pt idx="267">
                  <c:v>44825</c:v>
                </c:pt>
                <c:pt idx="268">
                  <c:v>44826</c:v>
                </c:pt>
                <c:pt idx="269">
                  <c:v>44827</c:v>
                </c:pt>
                <c:pt idx="270">
                  <c:v>44828</c:v>
                </c:pt>
                <c:pt idx="271">
                  <c:v>44829</c:v>
                </c:pt>
                <c:pt idx="272">
                  <c:v>44830</c:v>
                </c:pt>
                <c:pt idx="273">
                  <c:v>44831</c:v>
                </c:pt>
                <c:pt idx="274">
                  <c:v>44832</c:v>
                </c:pt>
                <c:pt idx="275">
                  <c:v>44833</c:v>
                </c:pt>
                <c:pt idx="276">
                  <c:v>44834</c:v>
                </c:pt>
                <c:pt idx="277">
                  <c:v>44835</c:v>
                </c:pt>
                <c:pt idx="278">
                  <c:v>44836</c:v>
                </c:pt>
                <c:pt idx="279">
                  <c:v>44837</c:v>
                </c:pt>
                <c:pt idx="280">
                  <c:v>44838</c:v>
                </c:pt>
                <c:pt idx="281">
                  <c:v>44839</c:v>
                </c:pt>
                <c:pt idx="282">
                  <c:v>44840</c:v>
                </c:pt>
                <c:pt idx="283">
                  <c:v>44841</c:v>
                </c:pt>
                <c:pt idx="284">
                  <c:v>44842</c:v>
                </c:pt>
                <c:pt idx="285">
                  <c:v>44843</c:v>
                </c:pt>
                <c:pt idx="286">
                  <c:v>44844</c:v>
                </c:pt>
                <c:pt idx="287">
                  <c:v>44845</c:v>
                </c:pt>
                <c:pt idx="288">
                  <c:v>44846</c:v>
                </c:pt>
                <c:pt idx="289">
                  <c:v>44847</c:v>
                </c:pt>
                <c:pt idx="290">
                  <c:v>44848</c:v>
                </c:pt>
                <c:pt idx="291">
                  <c:v>44849</c:v>
                </c:pt>
                <c:pt idx="292">
                  <c:v>44850</c:v>
                </c:pt>
                <c:pt idx="293">
                  <c:v>44851</c:v>
                </c:pt>
                <c:pt idx="294">
                  <c:v>44852</c:v>
                </c:pt>
                <c:pt idx="295">
                  <c:v>44853</c:v>
                </c:pt>
                <c:pt idx="296">
                  <c:v>44854</c:v>
                </c:pt>
                <c:pt idx="297">
                  <c:v>44855</c:v>
                </c:pt>
                <c:pt idx="298">
                  <c:v>44856</c:v>
                </c:pt>
                <c:pt idx="299">
                  <c:v>44857</c:v>
                </c:pt>
                <c:pt idx="300">
                  <c:v>44858</c:v>
                </c:pt>
                <c:pt idx="301">
                  <c:v>44859</c:v>
                </c:pt>
                <c:pt idx="302">
                  <c:v>44860</c:v>
                </c:pt>
                <c:pt idx="303">
                  <c:v>44861</c:v>
                </c:pt>
                <c:pt idx="304">
                  <c:v>44862</c:v>
                </c:pt>
                <c:pt idx="305">
                  <c:v>44863</c:v>
                </c:pt>
                <c:pt idx="306">
                  <c:v>44864</c:v>
                </c:pt>
                <c:pt idx="307">
                  <c:v>44865</c:v>
                </c:pt>
                <c:pt idx="308">
                  <c:v>44866</c:v>
                </c:pt>
                <c:pt idx="309">
                  <c:v>44867</c:v>
                </c:pt>
                <c:pt idx="310">
                  <c:v>44868</c:v>
                </c:pt>
                <c:pt idx="311">
                  <c:v>44869</c:v>
                </c:pt>
                <c:pt idx="312">
                  <c:v>44870</c:v>
                </c:pt>
                <c:pt idx="313">
                  <c:v>44871</c:v>
                </c:pt>
                <c:pt idx="314">
                  <c:v>44872</c:v>
                </c:pt>
                <c:pt idx="315">
                  <c:v>44873</c:v>
                </c:pt>
                <c:pt idx="316">
                  <c:v>44874</c:v>
                </c:pt>
                <c:pt idx="317">
                  <c:v>44875</c:v>
                </c:pt>
                <c:pt idx="318">
                  <c:v>44876</c:v>
                </c:pt>
                <c:pt idx="319">
                  <c:v>44877</c:v>
                </c:pt>
                <c:pt idx="320">
                  <c:v>44878</c:v>
                </c:pt>
                <c:pt idx="321">
                  <c:v>44879</c:v>
                </c:pt>
                <c:pt idx="322">
                  <c:v>44880</c:v>
                </c:pt>
                <c:pt idx="323">
                  <c:v>44881</c:v>
                </c:pt>
                <c:pt idx="324">
                  <c:v>44882</c:v>
                </c:pt>
                <c:pt idx="325">
                  <c:v>44883</c:v>
                </c:pt>
                <c:pt idx="326">
                  <c:v>44884</c:v>
                </c:pt>
                <c:pt idx="327">
                  <c:v>44885</c:v>
                </c:pt>
                <c:pt idx="328">
                  <c:v>44886</c:v>
                </c:pt>
                <c:pt idx="329">
                  <c:v>44887</c:v>
                </c:pt>
                <c:pt idx="330">
                  <c:v>44888</c:v>
                </c:pt>
                <c:pt idx="331">
                  <c:v>44889</c:v>
                </c:pt>
                <c:pt idx="332">
                  <c:v>44890</c:v>
                </c:pt>
                <c:pt idx="333">
                  <c:v>44891</c:v>
                </c:pt>
                <c:pt idx="334">
                  <c:v>44892</c:v>
                </c:pt>
                <c:pt idx="335">
                  <c:v>44893</c:v>
                </c:pt>
                <c:pt idx="336">
                  <c:v>44894</c:v>
                </c:pt>
                <c:pt idx="337">
                  <c:v>44895</c:v>
                </c:pt>
                <c:pt idx="338">
                  <c:v>44896</c:v>
                </c:pt>
                <c:pt idx="339">
                  <c:v>44897</c:v>
                </c:pt>
                <c:pt idx="340">
                  <c:v>44898</c:v>
                </c:pt>
                <c:pt idx="341">
                  <c:v>44899</c:v>
                </c:pt>
                <c:pt idx="342">
                  <c:v>44900</c:v>
                </c:pt>
                <c:pt idx="343">
                  <c:v>44901</c:v>
                </c:pt>
                <c:pt idx="344">
                  <c:v>44902</c:v>
                </c:pt>
                <c:pt idx="345">
                  <c:v>44903</c:v>
                </c:pt>
                <c:pt idx="346">
                  <c:v>44904</c:v>
                </c:pt>
                <c:pt idx="347">
                  <c:v>44905</c:v>
                </c:pt>
                <c:pt idx="348">
                  <c:v>44906</c:v>
                </c:pt>
                <c:pt idx="349">
                  <c:v>44907</c:v>
                </c:pt>
                <c:pt idx="350">
                  <c:v>44908</c:v>
                </c:pt>
                <c:pt idx="351">
                  <c:v>44909</c:v>
                </c:pt>
                <c:pt idx="352">
                  <c:v>44910</c:v>
                </c:pt>
                <c:pt idx="353">
                  <c:v>44911</c:v>
                </c:pt>
                <c:pt idx="354">
                  <c:v>44912</c:v>
                </c:pt>
                <c:pt idx="355">
                  <c:v>44913</c:v>
                </c:pt>
                <c:pt idx="356">
                  <c:v>44914</c:v>
                </c:pt>
                <c:pt idx="357">
                  <c:v>44915</c:v>
                </c:pt>
                <c:pt idx="358">
                  <c:v>44916</c:v>
                </c:pt>
                <c:pt idx="359">
                  <c:v>44917</c:v>
                </c:pt>
                <c:pt idx="360">
                  <c:v>44918</c:v>
                </c:pt>
                <c:pt idx="361">
                  <c:v>44919</c:v>
                </c:pt>
                <c:pt idx="362">
                  <c:v>44920</c:v>
                </c:pt>
                <c:pt idx="363">
                  <c:v>44921</c:v>
                </c:pt>
                <c:pt idx="364">
                  <c:v>44922</c:v>
                </c:pt>
                <c:pt idx="365">
                  <c:v>44923</c:v>
                </c:pt>
                <c:pt idx="366">
                  <c:v>44924</c:v>
                </c:pt>
                <c:pt idx="367">
                  <c:v>44925</c:v>
                </c:pt>
                <c:pt idx="368">
                  <c:v>44926</c:v>
                </c:pt>
                <c:pt idx="369">
                  <c:v>44927</c:v>
                </c:pt>
                <c:pt idx="370">
                  <c:v>44928</c:v>
                </c:pt>
                <c:pt idx="371">
                  <c:v>44929</c:v>
                </c:pt>
                <c:pt idx="372">
                  <c:v>44930</c:v>
                </c:pt>
                <c:pt idx="373">
                  <c:v>44931</c:v>
                </c:pt>
                <c:pt idx="374">
                  <c:v>44932</c:v>
                </c:pt>
                <c:pt idx="375">
                  <c:v>44933</c:v>
                </c:pt>
                <c:pt idx="376">
                  <c:v>44934</c:v>
                </c:pt>
                <c:pt idx="377">
                  <c:v>44935</c:v>
                </c:pt>
                <c:pt idx="378">
                  <c:v>44936</c:v>
                </c:pt>
                <c:pt idx="379">
                  <c:v>44937</c:v>
                </c:pt>
                <c:pt idx="380">
                  <c:v>44938</c:v>
                </c:pt>
                <c:pt idx="381">
                  <c:v>44939</c:v>
                </c:pt>
                <c:pt idx="382">
                  <c:v>44940</c:v>
                </c:pt>
                <c:pt idx="383">
                  <c:v>44941</c:v>
                </c:pt>
                <c:pt idx="384">
                  <c:v>44942</c:v>
                </c:pt>
                <c:pt idx="385">
                  <c:v>44943</c:v>
                </c:pt>
                <c:pt idx="386">
                  <c:v>44944</c:v>
                </c:pt>
                <c:pt idx="387">
                  <c:v>44945</c:v>
                </c:pt>
                <c:pt idx="388">
                  <c:v>44946</c:v>
                </c:pt>
                <c:pt idx="389">
                  <c:v>44947</c:v>
                </c:pt>
                <c:pt idx="390">
                  <c:v>44948</c:v>
                </c:pt>
                <c:pt idx="391">
                  <c:v>44949</c:v>
                </c:pt>
                <c:pt idx="392">
                  <c:v>44950</c:v>
                </c:pt>
                <c:pt idx="393">
                  <c:v>44951</c:v>
                </c:pt>
                <c:pt idx="394">
                  <c:v>44952</c:v>
                </c:pt>
                <c:pt idx="395">
                  <c:v>44953</c:v>
                </c:pt>
                <c:pt idx="396">
                  <c:v>44954</c:v>
                </c:pt>
                <c:pt idx="397">
                  <c:v>44955</c:v>
                </c:pt>
                <c:pt idx="398">
                  <c:v>44956</c:v>
                </c:pt>
                <c:pt idx="399">
                  <c:v>44957</c:v>
                </c:pt>
                <c:pt idx="400">
                  <c:v>44958</c:v>
                </c:pt>
                <c:pt idx="401">
                  <c:v>44959</c:v>
                </c:pt>
                <c:pt idx="402">
                  <c:v>44960</c:v>
                </c:pt>
                <c:pt idx="403">
                  <c:v>44961</c:v>
                </c:pt>
                <c:pt idx="404">
                  <c:v>44962</c:v>
                </c:pt>
                <c:pt idx="405">
                  <c:v>44963</c:v>
                </c:pt>
                <c:pt idx="406">
                  <c:v>44964</c:v>
                </c:pt>
                <c:pt idx="407">
                  <c:v>44965</c:v>
                </c:pt>
                <c:pt idx="408">
                  <c:v>44966</c:v>
                </c:pt>
                <c:pt idx="409">
                  <c:v>44967</c:v>
                </c:pt>
                <c:pt idx="410">
                  <c:v>44968</c:v>
                </c:pt>
                <c:pt idx="411">
                  <c:v>44969</c:v>
                </c:pt>
                <c:pt idx="412">
                  <c:v>44970</c:v>
                </c:pt>
                <c:pt idx="413">
                  <c:v>44971</c:v>
                </c:pt>
                <c:pt idx="414">
                  <c:v>44972</c:v>
                </c:pt>
                <c:pt idx="415">
                  <c:v>44973</c:v>
                </c:pt>
                <c:pt idx="416">
                  <c:v>44974</c:v>
                </c:pt>
                <c:pt idx="417">
                  <c:v>44975</c:v>
                </c:pt>
                <c:pt idx="418">
                  <c:v>44976</c:v>
                </c:pt>
                <c:pt idx="419">
                  <c:v>44977</c:v>
                </c:pt>
                <c:pt idx="420">
                  <c:v>44978</c:v>
                </c:pt>
                <c:pt idx="421">
                  <c:v>44979</c:v>
                </c:pt>
                <c:pt idx="422">
                  <c:v>44980</c:v>
                </c:pt>
                <c:pt idx="423">
                  <c:v>44981</c:v>
                </c:pt>
                <c:pt idx="424">
                  <c:v>44982</c:v>
                </c:pt>
                <c:pt idx="425">
                  <c:v>44983</c:v>
                </c:pt>
                <c:pt idx="426">
                  <c:v>44984</c:v>
                </c:pt>
                <c:pt idx="427">
                  <c:v>44985</c:v>
                </c:pt>
                <c:pt idx="428">
                  <c:v>44986</c:v>
                </c:pt>
                <c:pt idx="429">
                  <c:v>44987</c:v>
                </c:pt>
                <c:pt idx="430">
                  <c:v>44988</c:v>
                </c:pt>
                <c:pt idx="431">
                  <c:v>44989</c:v>
                </c:pt>
                <c:pt idx="432">
                  <c:v>44990</c:v>
                </c:pt>
                <c:pt idx="433">
                  <c:v>44991</c:v>
                </c:pt>
                <c:pt idx="434">
                  <c:v>44992</c:v>
                </c:pt>
                <c:pt idx="435">
                  <c:v>44993</c:v>
                </c:pt>
                <c:pt idx="436">
                  <c:v>44994</c:v>
                </c:pt>
                <c:pt idx="437">
                  <c:v>44995</c:v>
                </c:pt>
                <c:pt idx="438">
                  <c:v>44996</c:v>
                </c:pt>
                <c:pt idx="439">
                  <c:v>44997</c:v>
                </c:pt>
                <c:pt idx="440">
                  <c:v>44998</c:v>
                </c:pt>
                <c:pt idx="441">
                  <c:v>44999</c:v>
                </c:pt>
                <c:pt idx="442">
                  <c:v>45000</c:v>
                </c:pt>
                <c:pt idx="443">
                  <c:v>45001</c:v>
                </c:pt>
                <c:pt idx="444">
                  <c:v>45002</c:v>
                </c:pt>
                <c:pt idx="445">
                  <c:v>45003</c:v>
                </c:pt>
                <c:pt idx="446">
                  <c:v>45004</c:v>
                </c:pt>
                <c:pt idx="447">
                  <c:v>45005</c:v>
                </c:pt>
                <c:pt idx="448">
                  <c:v>45006</c:v>
                </c:pt>
                <c:pt idx="449">
                  <c:v>45007</c:v>
                </c:pt>
                <c:pt idx="450">
                  <c:v>45008</c:v>
                </c:pt>
                <c:pt idx="451">
                  <c:v>45009</c:v>
                </c:pt>
                <c:pt idx="452">
                  <c:v>45010</c:v>
                </c:pt>
                <c:pt idx="453">
                  <c:v>45011</c:v>
                </c:pt>
                <c:pt idx="454">
                  <c:v>45012</c:v>
                </c:pt>
                <c:pt idx="455">
                  <c:v>45013</c:v>
                </c:pt>
                <c:pt idx="456">
                  <c:v>45014</c:v>
                </c:pt>
                <c:pt idx="457">
                  <c:v>45015</c:v>
                </c:pt>
                <c:pt idx="458">
                  <c:v>45016</c:v>
                </c:pt>
                <c:pt idx="459">
                  <c:v>45017</c:v>
                </c:pt>
                <c:pt idx="460">
                  <c:v>45018</c:v>
                </c:pt>
                <c:pt idx="461">
                  <c:v>45019</c:v>
                </c:pt>
                <c:pt idx="462">
                  <c:v>45020</c:v>
                </c:pt>
                <c:pt idx="463">
                  <c:v>45021</c:v>
                </c:pt>
                <c:pt idx="464">
                  <c:v>45022</c:v>
                </c:pt>
                <c:pt idx="465">
                  <c:v>45023</c:v>
                </c:pt>
                <c:pt idx="466">
                  <c:v>45024</c:v>
                </c:pt>
                <c:pt idx="467">
                  <c:v>45025</c:v>
                </c:pt>
                <c:pt idx="468">
                  <c:v>45026</c:v>
                </c:pt>
                <c:pt idx="469">
                  <c:v>45027</c:v>
                </c:pt>
                <c:pt idx="470">
                  <c:v>45028</c:v>
                </c:pt>
                <c:pt idx="471">
                  <c:v>45029</c:v>
                </c:pt>
                <c:pt idx="472">
                  <c:v>45030</c:v>
                </c:pt>
                <c:pt idx="473">
                  <c:v>45031</c:v>
                </c:pt>
                <c:pt idx="474">
                  <c:v>45032</c:v>
                </c:pt>
                <c:pt idx="475">
                  <c:v>45033</c:v>
                </c:pt>
                <c:pt idx="476">
                  <c:v>45034</c:v>
                </c:pt>
                <c:pt idx="477">
                  <c:v>45035</c:v>
                </c:pt>
                <c:pt idx="478">
                  <c:v>45036</c:v>
                </c:pt>
                <c:pt idx="479">
                  <c:v>45037</c:v>
                </c:pt>
                <c:pt idx="480">
                  <c:v>45038</c:v>
                </c:pt>
                <c:pt idx="481">
                  <c:v>45039</c:v>
                </c:pt>
                <c:pt idx="482">
                  <c:v>45040</c:v>
                </c:pt>
                <c:pt idx="483">
                  <c:v>45041</c:v>
                </c:pt>
                <c:pt idx="484">
                  <c:v>45042</c:v>
                </c:pt>
                <c:pt idx="485">
                  <c:v>45043</c:v>
                </c:pt>
                <c:pt idx="486">
                  <c:v>45044</c:v>
                </c:pt>
                <c:pt idx="487">
                  <c:v>45045</c:v>
                </c:pt>
                <c:pt idx="488">
                  <c:v>45046</c:v>
                </c:pt>
                <c:pt idx="489">
                  <c:v>45047</c:v>
                </c:pt>
                <c:pt idx="490">
                  <c:v>45048</c:v>
                </c:pt>
                <c:pt idx="491">
                  <c:v>45049</c:v>
                </c:pt>
                <c:pt idx="492">
                  <c:v>45050</c:v>
                </c:pt>
                <c:pt idx="493">
                  <c:v>45051</c:v>
                </c:pt>
                <c:pt idx="494">
                  <c:v>45052</c:v>
                </c:pt>
                <c:pt idx="495">
                  <c:v>45053</c:v>
                </c:pt>
                <c:pt idx="496">
                  <c:v>45054</c:v>
                </c:pt>
                <c:pt idx="497">
                  <c:v>45055</c:v>
                </c:pt>
                <c:pt idx="498">
                  <c:v>45056</c:v>
                </c:pt>
                <c:pt idx="499">
                  <c:v>45057</c:v>
                </c:pt>
                <c:pt idx="500">
                  <c:v>45058</c:v>
                </c:pt>
                <c:pt idx="501">
                  <c:v>45059</c:v>
                </c:pt>
                <c:pt idx="502">
                  <c:v>45060</c:v>
                </c:pt>
                <c:pt idx="503">
                  <c:v>45061</c:v>
                </c:pt>
                <c:pt idx="504">
                  <c:v>45062</c:v>
                </c:pt>
                <c:pt idx="505">
                  <c:v>45063</c:v>
                </c:pt>
                <c:pt idx="506">
                  <c:v>45064</c:v>
                </c:pt>
                <c:pt idx="507">
                  <c:v>45065</c:v>
                </c:pt>
                <c:pt idx="508">
                  <c:v>45066</c:v>
                </c:pt>
                <c:pt idx="509">
                  <c:v>45067</c:v>
                </c:pt>
                <c:pt idx="510">
                  <c:v>45068</c:v>
                </c:pt>
                <c:pt idx="511">
                  <c:v>45069</c:v>
                </c:pt>
                <c:pt idx="512">
                  <c:v>45070</c:v>
                </c:pt>
                <c:pt idx="513">
                  <c:v>45071</c:v>
                </c:pt>
                <c:pt idx="514">
                  <c:v>45072</c:v>
                </c:pt>
                <c:pt idx="515">
                  <c:v>45073</c:v>
                </c:pt>
                <c:pt idx="516">
                  <c:v>45074</c:v>
                </c:pt>
                <c:pt idx="517">
                  <c:v>45075</c:v>
                </c:pt>
                <c:pt idx="518">
                  <c:v>45076</c:v>
                </c:pt>
                <c:pt idx="519">
                  <c:v>45077</c:v>
                </c:pt>
                <c:pt idx="520">
                  <c:v>45078</c:v>
                </c:pt>
                <c:pt idx="521">
                  <c:v>45079</c:v>
                </c:pt>
                <c:pt idx="522">
                  <c:v>45080</c:v>
                </c:pt>
                <c:pt idx="523">
                  <c:v>45081</c:v>
                </c:pt>
                <c:pt idx="524">
                  <c:v>45082</c:v>
                </c:pt>
                <c:pt idx="525">
                  <c:v>45083</c:v>
                </c:pt>
                <c:pt idx="526">
                  <c:v>45084</c:v>
                </c:pt>
                <c:pt idx="527">
                  <c:v>45085</c:v>
                </c:pt>
                <c:pt idx="528">
                  <c:v>45086</c:v>
                </c:pt>
                <c:pt idx="529">
                  <c:v>45087</c:v>
                </c:pt>
                <c:pt idx="530">
                  <c:v>45088</c:v>
                </c:pt>
                <c:pt idx="531">
                  <c:v>45089</c:v>
                </c:pt>
                <c:pt idx="532">
                  <c:v>45090</c:v>
                </c:pt>
                <c:pt idx="533">
                  <c:v>45091</c:v>
                </c:pt>
                <c:pt idx="534">
                  <c:v>45092</c:v>
                </c:pt>
                <c:pt idx="535">
                  <c:v>45093</c:v>
                </c:pt>
                <c:pt idx="536">
                  <c:v>45094</c:v>
                </c:pt>
                <c:pt idx="537">
                  <c:v>45095</c:v>
                </c:pt>
                <c:pt idx="538">
                  <c:v>45096</c:v>
                </c:pt>
                <c:pt idx="539">
                  <c:v>45097</c:v>
                </c:pt>
                <c:pt idx="540">
                  <c:v>45098</c:v>
                </c:pt>
                <c:pt idx="541">
                  <c:v>45099</c:v>
                </c:pt>
                <c:pt idx="542">
                  <c:v>45100</c:v>
                </c:pt>
                <c:pt idx="543">
                  <c:v>45101</c:v>
                </c:pt>
                <c:pt idx="544">
                  <c:v>45102</c:v>
                </c:pt>
                <c:pt idx="545">
                  <c:v>45103</c:v>
                </c:pt>
                <c:pt idx="546">
                  <c:v>45104</c:v>
                </c:pt>
                <c:pt idx="547">
                  <c:v>45105</c:v>
                </c:pt>
                <c:pt idx="548">
                  <c:v>45106</c:v>
                </c:pt>
                <c:pt idx="549">
                  <c:v>45107</c:v>
                </c:pt>
                <c:pt idx="550">
                  <c:v>45108</c:v>
                </c:pt>
                <c:pt idx="551">
                  <c:v>45109</c:v>
                </c:pt>
                <c:pt idx="552">
                  <c:v>45110</c:v>
                </c:pt>
                <c:pt idx="553">
                  <c:v>45111</c:v>
                </c:pt>
                <c:pt idx="554">
                  <c:v>45112</c:v>
                </c:pt>
                <c:pt idx="555">
                  <c:v>45113</c:v>
                </c:pt>
                <c:pt idx="556">
                  <c:v>45114</c:v>
                </c:pt>
                <c:pt idx="557">
                  <c:v>45115</c:v>
                </c:pt>
                <c:pt idx="558">
                  <c:v>45116</c:v>
                </c:pt>
                <c:pt idx="559">
                  <c:v>45117</c:v>
                </c:pt>
                <c:pt idx="560">
                  <c:v>45118</c:v>
                </c:pt>
                <c:pt idx="561">
                  <c:v>45119</c:v>
                </c:pt>
                <c:pt idx="562">
                  <c:v>45120</c:v>
                </c:pt>
                <c:pt idx="563">
                  <c:v>45121</c:v>
                </c:pt>
                <c:pt idx="564">
                  <c:v>45122</c:v>
                </c:pt>
                <c:pt idx="565">
                  <c:v>45123</c:v>
                </c:pt>
                <c:pt idx="566">
                  <c:v>45124</c:v>
                </c:pt>
                <c:pt idx="567">
                  <c:v>45125</c:v>
                </c:pt>
                <c:pt idx="568">
                  <c:v>45126</c:v>
                </c:pt>
                <c:pt idx="569">
                  <c:v>45127</c:v>
                </c:pt>
                <c:pt idx="570">
                  <c:v>45128</c:v>
                </c:pt>
                <c:pt idx="571">
                  <c:v>45129</c:v>
                </c:pt>
                <c:pt idx="572">
                  <c:v>45130</c:v>
                </c:pt>
                <c:pt idx="573">
                  <c:v>45131</c:v>
                </c:pt>
                <c:pt idx="574">
                  <c:v>45132</c:v>
                </c:pt>
                <c:pt idx="575">
                  <c:v>45133</c:v>
                </c:pt>
                <c:pt idx="576">
                  <c:v>45134</c:v>
                </c:pt>
                <c:pt idx="577">
                  <c:v>45135</c:v>
                </c:pt>
                <c:pt idx="578">
                  <c:v>45136</c:v>
                </c:pt>
                <c:pt idx="579">
                  <c:v>45137</c:v>
                </c:pt>
                <c:pt idx="580">
                  <c:v>45138</c:v>
                </c:pt>
                <c:pt idx="581">
                  <c:v>45139</c:v>
                </c:pt>
                <c:pt idx="582">
                  <c:v>45140</c:v>
                </c:pt>
                <c:pt idx="583">
                  <c:v>45141</c:v>
                </c:pt>
                <c:pt idx="584">
                  <c:v>45142</c:v>
                </c:pt>
                <c:pt idx="585">
                  <c:v>45143</c:v>
                </c:pt>
                <c:pt idx="586">
                  <c:v>45144</c:v>
                </c:pt>
                <c:pt idx="587">
                  <c:v>45145</c:v>
                </c:pt>
                <c:pt idx="588">
                  <c:v>45146</c:v>
                </c:pt>
                <c:pt idx="589">
                  <c:v>45147</c:v>
                </c:pt>
                <c:pt idx="590">
                  <c:v>45148</c:v>
                </c:pt>
                <c:pt idx="591">
                  <c:v>45149</c:v>
                </c:pt>
                <c:pt idx="592">
                  <c:v>45150</c:v>
                </c:pt>
                <c:pt idx="593">
                  <c:v>45151</c:v>
                </c:pt>
                <c:pt idx="594">
                  <c:v>45152</c:v>
                </c:pt>
                <c:pt idx="595">
                  <c:v>45153</c:v>
                </c:pt>
                <c:pt idx="596">
                  <c:v>45154</c:v>
                </c:pt>
                <c:pt idx="597">
                  <c:v>45155</c:v>
                </c:pt>
                <c:pt idx="598">
                  <c:v>45156</c:v>
                </c:pt>
                <c:pt idx="599">
                  <c:v>45157</c:v>
                </c:pt>
                <c:pt idx="600">
                  <c:v>45158</c:v>
                </c:pt>
                <c:pt idx="601">
                  <c:v>45159</c:v>
                </c:pt>
                <c:pt idx="602">
                  <c:v>45160</c:v>
                </c:pt>
                <c:pt idx="603">
                  <c:v>45161</c:v>
                </c:pt>
                <c:pt idx="604">
                  <c:v>45162</c:v>
                </c:pt>
                <c:pt idx="605">
                  <c:v>45163</c:v>
                </c:pt>
                <c:pt idx="606">
                  <c:v>45164</c:v>
                </c:pt>
                <c:pt idx="607">
                  <c:v>45165</c:v>
                </c:pt>
                <c:pt idx="608">
                  <c:v>45166</c:v>
                </c:pt>
                <c:pt idx="609">
                  <c:v>45167</c:v>
                </c:pt>
                <c:pt idx="610">
                  <c:v>45168</c:v>
                </c:pt>
                <c:pt idx="611">
                  <c:v>45169</c:v>
                </c:pt>
                <c:pt idx="612">
                  <c:v>45170</c:v>
                </c:pt>
                <c:pt idx="613">
                  <c:v>45171</c:v>
                </c:pt>
                <c:pt idx="614">
                  <c:v>45172</c:v>
                </c:pt>
                <c:pt idx="615">
                  <c:v>45173</c:v>
                </c:pt>
                <c:pt idx="616">
                  <c:v>45174</c:v>
                </c:pt>
                <c:pt idx="617">
                  <c:v>45175</c:v>
                </c:pt>
                <c:pt idx="618">
                  <c:v>45176</c:v>
                </c:pt>
                <c:pt idx="619">
                  <c:v>45177</c:v>
                </c:pt>
                <c:pt idx="620">
                  <c:v>45178</c:v>
                </c:pt>
                <c:pt idx="621">
                  <c:v>45179</c:v>
                </c:pt>
                <c:pt idx="622">
                  <c:v>45180</c:v>
                </c:pt>
                <c:pt idx="623">
                  <c:v>45181</c:v>
                </c:pt>
                <c:pt idx="624">
                  <c:v>45182</c:v>
                </c:pt>
                <c:pt idx="625">
                  <c:v>45183</c:v>
                </c:pt>
                <c:pt idx="626">
                  <c:v>45184</c:v>
                </c:pt>
                <c:pt idx="627">
                  <c:v>45185</c:v>
                </c:pt>
                <c:pt idx="628">
                  <c:v>45186</c:v>
                </c:pt>
                <c:pt idx="629">
                  <c:v>45187</c:v>
                </c:pt>
                <c:pt idx="630">
                  <c:v>45188</c:v>
                </c:pt>
                <c:pt idx="631">
                  <c:v>45189</c:v>
                </c:pt>
                <c:pt idx="632">
                  <c:v>45190</c:v>
                </c:pt>
                <c:pt idx="633">
                  <c:v>45191</c:v>
                </c:pt>
                <c:pt idx="634">
                  <c:v>45192</c:v>
                </c:pt>
                <c:pt idx="635">
                  <c:v>45193</c:v>
                </c:pt>
                <c:pt idx="636">
                  <c:v>45194</c:v>
                </c:pt>
                <c:pt idx="637">
                  <c:v>45195</c:v>
                </c:pt>
                <c:pt idx="638">
                  <c:v>45196</c:v>
                </c:pt>
                <c:pt idx="639">
                  <c:v>45197</c:v>
                </c:pt>
                <c:pt idx="640">
                  <c:v>45198</c:v>
                </c:pt>
                <c:pt idx="641">
                  <c:v>45199</c:v>
                </c:pt>
                <c:pt idx="642">
                  <c:v>45200</c:v>
                </c:pt>
                <c:pt idx="643">
                  <c:v>45201</c:v>
                </c:pt>
                <c:pt idx="644">
                  <c:v>45202</c:v>
                </c:pt>
                <c:pt idx="645">
                  <c:v>45203</c:v>
                </c:pt>
                <c:pt idx="646">
                  <c:v>45204</c:v>
                </c:pt>
                <c:pt idx="647">
                  <c:v>45205</c:v>
                </c:pt>
                <c:pt idx="648">
                  <c:v>45206</c:v>
                </c:pt>
                <c:pt idx="649">
                  <c:v>45207</c:v>
                </c:pt>
                <c:pt idx="650">
                  <c:v>45208</c:v>
                </c:pt>
                <c:pt idx="651">
                  <c:v>45209</c:v>
                </c:pt>
                <c:pt idx="652">
                  <c:v>45210</c:v>
                </c:pt>
                <c:pt idx="653">
                  <c:v>45211</c:v>
                </c:pt>
                <c:pt idx="654">
                  <c:v>45212</c:v>
                </c:pt>
                <c:pt idx="655">
                  <c:v>45213</c:v>
                </c:pt>
                <c:pt idx="656">
                  <c:v>45214</c:v>
                </c:pt>
                <c:pt idx="657">
                  <c:v>45215</c:v>
                </c:pt>
                <c:pt idx="658">
                  <c:v>45216</c:v>
                </c:pt>
                <c:pt idx="659">
                  <c:v>45217</c:v>
                </c:pt>
                <c:pt idx="660">
                  <c:v>45218</c:v>
                </c:pt>
                <c:pt idx="661">
                  <c:v>45219</c:v>
                </c:pt>
                <c:pt idx="662">
                  <c:v>45220</c:v>
                </c:pt>
                <c:pt idx="663">
                  <c:v>45221</c:v>
                </c:pt>
                <c:pt idx="664">
                  <c:v>45222</c:v>
                </c:pt>
                <c:pt idx="665">
                  <c:v>45223</c:v>
                </c:pt>
                <c:pt idx="666">
                  <c:v>45224</c:v>
                </c:pt>
                <c:pt idx="667">
                  <c:v>45225</c:v>
                </c:pt>
                <c:pt idx="668">
                  <c:v>45226</c:v>
                </c:pt>
                <c:pt idx="669">
                  <c:v>45227</c:v>
                </c:pt>
                <c:pt idx="670">
                  <c:v>45228</c:v>
                </c:pt>
                <c:pt idx="671">
                  <c:v>45229</c:v>
                </c:pt>
                <c:pt idx="672">
                  <c:v>45230</c:v>
                </c:pt>
                <c:pt idx="673">
                  <c:v>45231</c:v>
                </c:pt>
                <c:pt idx="674">
                  <c:v>45232</c:v>
                </c:pt>
                <c:pt idx="675">
                  <c:v>45233</c:v>
                </c:pt>
                <c:pt idx="676">
                  <c:v>45234</c:v>
                </c:pt>
                <c:pt idx="677">
                  <c:v>45235</c:v>
                </c:pt>
                <c:pt idx="678">
                  <c:v>45236</c:v>
                </c:pt>
                <c:pt idx="679">
                  <c:v>45237</c:v>
                </c:pt>
                <c:pt idx="680">
                  <c:v>45238</c:v>
                </c:pt>
                <c:pt idx="681">
                  <c:v>45239</c:v>
                </c:pt>
                <c:pt idx="682">
                  <c:v>45240</c:v>
                </c:pt>
                <c:pt idx="683">
                  <c:v>45241</c:v>
                </c:pt>
                <c:pt idx="684">
                  <c:v>45242</c:v>
                </c:pt>
                <c:pt idx="685">
                  <c:v>45243</c:v>
                </c:pt>
                <c:pt idx="686">
                  <c:v>45244</c:v>
                </c:pt>
                <c:pt idx="687">
                  <c:v>45245</c:v>
                </c:pt>
                <c:pt idx="688">
                  <c:v>45246</c:v>
                </c:pt>
                <c:pt idx="689">
                  <c:v>45247</c:v>
                </c:pt>
                <c:pt idx="690">
                  <c:v>45248</c:v>
                </c:pt>
                <c:pt idx="691">
                  <c:v>45249</c:v>
                </c:pt>
                <c:pt idx="692">
                  <c:v>45250</c:v>
                </c:pt>
                <c:pt idx="693">
                  <c:v>45251</c:v>
                </c:pt>
                <c:pt idx="694">
                  <c:v>45252</c:v>
                </c:pt>
                <c:pt idx="695">
                  <c:v>45253</c:v>
                </c:pt>
                <c:pt idx="696">
                  <c:v>45254</c:v>
                </c:pt>
                <c:pt idx="697">
                  <c:v>45255</c:v>
                </c:pt>
                <c:pt idx="698">
                  <c:v>45256</c:v>
                </c:pt>
                <c:pt idx="699">
                  <c:v>45257</c:v>
                </c:pt>
                <c:pt idx="700">
                  <c:v>45258</c:v>
                </c:pt>
                <c:pt idx="701">
                  <c:v>45259</c:v>
                </c:pt>
                <c:pt idx="702">
                  <c:v>45260</c:v>
                </c:pt>
                <c:pt idx="703">
                  <c:v>45261</c:v>
                </c:pt>
                <c:pt idx="704">
                  <c:v>45262</c:v>
                </c:pt>
                <c:pt idx="705">
                  <c:v>45263</c:v>
                </c:pt>
                <c:pt idx="706">
                  <c:v>45264</c:v>
                </c:pt>
                <c:pt idx="707">
                  <c:v>45265</c:v>
                </c:pt>
                <c:pt idx="708">
                  <c:v>45266</c:v>
                </c:pt>
                <c:pt idx="709">
                  <c:v>45267</c:v>
                </c:pt>
                <c:pt idx="710">
                  <c:v>45268</c:v>
                </c:pt>
                <c:pt idx="711">
                  <c:v>45269</c:v>
                </c:pt>
                <c:pt idx="712">
                  <c:v>45270</c:v>
                </c:pt>
                <c:pt idx="713">
                  <c:v>45271</c:v>
                </c:pt>
                <c:pt idx="714">
                  <c:v>45272</c:v>
                </c:pt>
                <c:pt idx="715">
                  <c:v>45273</c:v>
                </c:pt>
                <c:pt idx="716">
                  <c:v>45274</c:v>
                </c:pt>
                <c:pt idx="717">
                  <c:v>45275</c:v>
                </c:pt>
                <c:pt idx="718">
                  <c:v>45276</c:v>
                </c:pt>
                <c:pt idx="719">
                  <c:v>45277</c:v>
                </c:pt>
                <c:pt idx="720">
                  <c:v>45278</c:v>
                </c:pt>
                <c:pt idx="721">
                  <c:v>45279</c:v>
                </c:pt>
                <c:pt idx="722">
                  <c:v>45280</c:v>
                </c:pt>
                <c:pt idx="723">
                  <c:v>45281</c:v>
                </c:pt>
                <c:pt idx="724">
                  <c:v>45282</c:v>
                </c:pt>
                <c:pt idx="725">
                  <c:v>45283</c:v>
                </c:pt>
                <c:pt idx="726">
                  <c:v>45284</c:v>
                </c:pt>
                <c:pt idx="727">
                  <c:v>45285</c:v>
                </c:pt>
                <c:pt idx="728">
                  <c:v>45286</c:v>
                </c:pt>
                <c:pt idx="729">
                  <c:v>45287</c:v>
                </c:pt>
                <c:pt idx="730">
                  <c:v>45288</c:v>
                </c:pt>
                <c:pt idx="731">
                  <c:v>45289</c:v>
                </c:pt>
                <c:pt idx="732">
                  <c:v>45290</c:v>
                </c:pt>
                <c:pt idx="733">
                  <c:v>45291</c:v>
                </c:pt>
                <c:pt idx="734">
                  <c:v>45292</c:v>
                </c:pt>
                <c:pt idx="735">
                  <c:v>45293</c:v>
                </c:pt>
                <c:pt idx="736">
                  <c:v>45294</c:v>
                </c:pt>
                <c:pt idx="737">
                  <c:v>45295</c:v>
                </c:pt>
                <c:pt idx="738">
                  <c:v>45296</c:v>
                </c:pt>
                <c:pt idx="739">
                  <c:v>45297</c:v>
                </c:pt>
                <c:pt idx="740">
                  <c:v>45298</c:v>
                </c:pt>
                <c:pt idx="741">
                  <c:v>45299</c:v>
                </c:pt>
                <c:pt idx="742">
                  <c:v>45300</c:v>
                </c:pt>
                <c:pt idx="743">
                  <c:v>45301</c:v>
                </c:pt>
                <c:pt idx="744">
                  <c:v>45302</c:v>
                </c:pt>
                <c:pt idx="745">
                  <c:v>45303</c:v>
                </c:pt>
                <c:pt idx="746">
                  <c:v>45304</c:v>
                </c:pt>
                <c:pt idx="747">
                  <c:v>45305</c:v>
                </c:pt>
                <c:pt idx="748">
                  <c:v>45306</c:v>
                </c:pt>
                <c:pt idx="749">
                  <c:v>45307</c:v>
                </c:pt>
                <c:pt idx="750">
                  <c:v>45308</c:v>
                </c:pt>
                <c:pt idx="751">
                  <c:v>45309</c:v>
                </c:pt>
                <c:pt idx="752">
                  <c:v>45310</c:v>
                </c:pt>
                <c:pt idx="753">
                  <c:v>45311</c:v>
                </c:pt>
                <c:pt idx="754">
                  <c:v>45312</c:v>
                </c:pt>
                <c:pt idx="755">
                  <c:v>45313</c:v>
                </c:pt>
                <c:pt idx="756">
                  <c:v>45314</c:v>
                </c:pt>
                <c:pt idx="757">
                  <c:v>45315</c:v>
                </c:pt>
                <c:pt idx="758">
                  <c:v>45316</c:v>
                </c:pt>
                <c:pt idx="759">
                  <c:v>45317</c:v>
                </c:pt>
                <c:pt idx="760">
                  <c:v>45318</c:v>
                </c:pt>
                <c:pt idx="761">
                  <c:v>45319</c:v>
                </c:pt>
                <c:pt idx="762">
                  <c:v>45320</c:v>
                </c:pt>
                <c:pt idx="763">
                  <c:v>45321</c:v>
                </c:pt>
                <c:pt idx="764">
                  <c:v>45322</c:v>
                </c:pt>
                <c:pt idx="765">
                  <c:v>45323</c:v>
                </c:pt>
                <c:pt idx="766">
                  <c:v>45324</c:v>
                </c:pt>
                <c:pt idx="767">
                  <c:v>45325</c:v>
                </c:pt>
                <c:pt idx="768">
                  <c:v>45326</c:v>
                </c:pt>
                <c:pt idx="769">
                  <c:v>45327</c:v>
                </c:pt>
                <c:pt idx="770">
                  <c:v>45328</c:v>
                </c:pt>
                <c:pt idx="771">
                  <c:v>45329</c:v>
                </c:pt>
                <c:pt idx="772">
                  <c:v>45330</c:v>
                </c:pt>
                <c:pt idx="773">
                  <c:v>45331</c:v>
                </c:pt>
                <c:pt idx="774">
                  <c:v>45332</c:v>
                </c:pt>
                <c:pt idx="775">
                  <c:v>45333</c:v>
                </c:pt>
                <c:pt idx="776">
                  <c:v>45334</c:v>
                </c:pt>
                <c:pt idx="777">
                  <c:v>45335</c:v>
                </c:pt>
                <c:pt idx="778">
                  <c:v>45336</c:v>
                </c:pt>
                <c:pt idx="779">
                  <c:v>45337</c:v>
                </c:pt>
                <c:pt idx="780">
                  <c:v>45338</c:v>
                </c:pt>
                <c:pt idx="781">
                  <c:v>45339</c:v>
                </c:pt>
                <c:pt idx="782">
                  <c:v>45340</c:v>
                </c:pt>
                <c:pt idx="783">
                  <c:v>45341</c:v>
                </c:pt>
                <c:pt idx="784">
                  <c:v>45342</c:v>
                </c:pt>
                <c:pt idx="785">
                  <c:v>45343</c:v>
                </c:pt>
                <c:pt idx="786">
                  <c:v>45344</c:v>
                </c:pt>
                <c:pt idx="787">
                  <c:v>45345</c:v>
                </c:pt>
                <c:pt idx="788">
                  <c:v>45346</c:v>
                </c:pt>
                <c:pt idx="789">
                  <c:v>45347</c:v>
                </c:pt>
                <c:pt idx="790">
                  <c:v>45348</c:v>
                </c:pt>
                <c:pt idx="791">
                  <c:v>45349</c:v>
                </c:pt>
                <c:pt idx="792">
                  <c:v>45350</c:v>
                </c:pt>
                <c:pt idx="793">
                  <c:v>45351</c:v>
                </c:pt>
                <c:pt idx="794">
                  <c:v>45352</c:v>
                </c:pt>
                <c:pt idx="795">
                  <c:v>45353</c:v>
                </c:pt>
                <c:pt idx="796">
                  <c:v>45354</c:v>
                </c:pt>
                <c:pt idx="797">
                  <c:v>45355</c:v>
                </c:pt>
                <c:pt idx="798">
                  <c:v>45356</c:v>
                </c:pt>
                <c:pt idx="799">
                  <c:v>45357</c:v>
                </c:pt>
                <c:pt idx="800">
                  <c:v>45358</c:v>
                </c:pt>
                <c:pt idx="801">
                  <c:v>45359</c:v>
                </c:pt>
                <c:pt idx="802">
                  <c:v>45360</c:v>
                </c:pt>
                <c:pt idx="803">
                  <c:v>45361</c:v>
                </c:pt>
                <c:pt idx="804">
                  <c:v>45362</c:v>
                </c:pt>
                <c:pt idx="805">
                  <c:v>45363</c:v>
                </c:pt>
                <c:pt idx="806">
                  <c:v>45364</c:v>
                </c:pt>
                <c:pt idx="807">
                  <c:v>45365</c:v>
                </c:pt>
                <c:pt idx="808">
                  <c:v>45366</c:v>
                </c:pt>
                <c:pt idx="809">
                  <c:v>45367</c:v>
                </c:pt>
                <c:pt idx="810">
                  <c:v>45368</c:v>
                </c:pt>
                <c:pt idx="811">
                  <c:v>45369</c:v>
                </c:pt>
                <c:pt idx="812">
                  <c:v>45370</c:v>
                </c:pt>
                <c:pt idx="813">
                  <c:v>45371</c:v>
                </c:pt>
                <c:pt idx="814">
                  <c:v>45372</c:v>
                </c:pt>
                <c:pt idx="815">
                  <c:v>45373</c:v>
                </c:pt>
                <c:pt idx="816">
                  <c:v>45374</c:v>
                </c:pt>
                <c:pt idx="817">
                  <c:v>45375</c:v>
                </c:pt>
                <c:pt idx="818">
                  <c:v>45376</c:v>
                </c:pt>
                <c:pt idx="819">
                  <c:v>45377</c:v>
                </c:pt>
                <c:pt idx="820">
                  <c:v>45378</c:v>
                </c:pt>
                <c:pt idx="821">
                  <c:v>45379</c:v>
                </c:pt>
                <c:pt idx="822">
                  <c:v>45380</c:v>
                </c:pt>
                <c:pt idx="823">
                  <c:v>45381</c:v>
                </c:pt>
                <c:pt idx="824">
                  <c:v>45382</c:v>
                </c:pt>
                <c:pt idx="825">
                  <c:v>45383</c:v>
                </c:pt>
                <c:pt idx="826">
                  <c:v>45384</c:v>
                </c:pt>
                <c:pt idx="827">
                  <c:v>45385</c:v>
                </c:pt>
                <c:pt idx="828">
                  <c:v>45386</c:v>
                </c:pt>
                <c:pt idx="829">
                  <c:v>45387</c:v>
                </c:pt>
                <c:pt idx="830">
                  <c:v>45388</c:v>
                </c:pt>
                <c:pt idx="831">
                  <c:v>45389</c:v>
                </c:pt>
                <c:pt idx="832">
                  <c:v>45390</c:v>
                </c:pt>
                <c:pt idx="833">
                  <c:v>45391</c:v>
                </c:pt>
                <c:pt idx="834">
                  <c:v>45392</c:v>
                </c:pt>
                <c:pt idx="835">
                  <c:v>45393</c:v>
                </c:pt>
                <c:pt idx="836">
                  <c:v>45394</c:v>
                </c:pt>
                <c:pt idx="837">
                  <c:v>45395</c:v>
                </c:pt>
                <c:pt idx="838">
                  <c:v>45396</c:v>
                </c:pt>
                <c:pt idx="839">
                  <c:v>45397</c:v>
                </c:pt>
                <c:pt idx="840">
                  <c:v>45398</c:v>
                </c:pt>
                <c:pt idx="841">
                  <c:v>45399</c:v>
                </c:pt>
                <c:pt idx="842">
                  <c:v>45400</c:v>
                </c:pt>
                <c:pt idx="843">
                  <c:v>45401</c:v>
                </c:pt>
                <c:pt idx="844">
                  <c:v>45402</c:v>
                </c:pt>
                <c:pt idx="845">
                  <c:v>45403</c:v>
                </c:pt>
                <c:pt idx="846">
                  <c:v>45404</c:v>
                </c:pt>
                <c:pt idx="847">
                  <c:v>45405</c:v>
                </c:pt>
                <c:pt idx="848">
                  <c:v>45406</c:v>
                </c:pt>
                <c:pt idx="849">
                  <c:v>45407</c:v>
                </c:pt>
                <c:pt idx="850">
                  <c:v>45408</c:v>
                </c:pt>
              </c:numCache>
            </c:numRef>
          </c:cat>
          <c:val>
            <c:numRef>
              <c:f>Anomalies!$D$165:$D$1015</c:f>
              <c:numCache>
                <c:formatCode>General</c:formatCode>
                <c:ptCount val="851"/>
                <c:pt idx="0">
                  <c:v>44.5</c:v>
                </c:pt>
                <c:pt idx="1">
                  <c:v>49.5</c:v>
                </c:pt>
                <c:pt idx="2">
                  <c:v>45.5</c:v>
                </c:pt>
                <c:pt idx="3">
                  <c:v>53.5</c:v>
                </c:pt>
                <c:pt idx="4">
                  <c:v>51</c:v>
                </c:pt>
                <c:pt idx="5">
                  <c:v>46.5</c:v>
                </c:pt>
                <c:pt idx="6">
                  <c:v>47.5</c:v>
                </c:pt>
                <c:pt idx="7">
                  <c:v>47</c:v>
                </c:pt>
                <c:pt idx="8">
                  <c:v>48</c:v>
                </c:pt>
                <c:pt idx="9">
                  <c:v>57</c:v>
                </c:pt>
                <c:pt idx="10">
                  <c:v>54.5</c:v>
                </c:pt>
                <c:pt idx="11">
                  <c:v>52</c:v>
                </c:pt>
                <c:pt idx="12">
                  <c:v>51.5</c:v>
                </c:pt>
                <c:pt idx="13">
                  <c:v>52.5</c:v>
                </c:pt>
                <c:pt idx="14">
                  <c:v>55</c:v>
                </c:pt>
                <c:pt idx="15">
                  <c:v>52.5</c:v>
                </c:pt>
                <c:pt idx="16">
                  <c:v>55</c:v>
                </c:pt>
                <c:pt idx="17">
                  <c:v>58.5</c:v>
                </c:pt>
                <c:pt idx="18">
                  <c:v>54.5</c:v>
                </c:pt>
                <c:pt idx="19">
                  <c:v>57.5</c:v>
                </c:pt>
                <c:pt idx="20">
                  <c:v>63</c:v>
                </c:pt>
                <c:pt idx="21">
                  <c:v>56.5</c:v>
                </c:pt>
                <c:pt idx="22">
                  <c:v>54</c:v>
                </c:pt>
                <c:pt idx="23">
                  <c:v>52</c:v>
                </c:pt>
                <c:pt idx="24">
                  <c:v>54</c:v>
                </c:pt>
                <c:pt idx="25">
                  <c:v>53</c:v>
                </c:pt>
                <c:pt idx="26">
                  <c:v>52</c:v>
                </c:pt>
                <c:pt idx="27">
                  <c:v>54</c:v>
                </c:pt>
                <c:pt idx="28">
                  <c:v>50.5</c:v>
                </c:pt>
                <c:pt idx="29">
                  <c:v>50.5</c:v>
                </c:pt>
                <c:pt idx="30">
                  <c:v>51</c:v>
                </c:pt>
                <c:pt idx="31">
                  <c:v>51.5</c:v>
                </c:pt>
                <c:pt idx="32">
                  <c:v>54</c:v>
                </c:pt>
                <c:pt idx="33">
                  <c:v>54.5</c:v>
                </c:pt>
                <c:pt idx="34">
                  <c:v>51.5</c:v>
                </c:pt>
                <c:pt idx="35">
                  <c:v>49.5</c:v>
                </c:pt>
                <c:pt idx="36">
                  <c:v>51.5</c:v>
                </c:pt>
                <c:pt idx="37">
                  <c:v>48.5</c:v>
                </c:pt>
                <c:pt idx="38">
                  <c:v>49</c:v>
                </c:pt>
                <c:pt idx="39">
                  <c:v>51</c:v>
                </c:pt>
                <c:pt idx="40">
                  <c:v>50</c:v>
                </c:pt>
                <c:pt idx="41">
                  <c:v>52</c:v>
                </c:pt>
                <c:pt idx="42">
                  <c:v>56.5</c:v>
                </c:pt>
                <c:pt idx="43">
                  <c:v>55.5</c:v>
                </c:pt>
                <c:pt idx="44">
                  <c:v>60.5</c:v>
                </c:pt>
                <c:pt idx="45">
                  <c:v>61.5</c:v>
                </c:pt>
                <c:pt idx="46">
                  <c:v>60.5</c:v>
                </c:pt>
                <c:pt idx="47">
                  <c:v>63</c:v>
                </c:pt>
                <c:pt idx="48">
                  <c:v>61.5</c:v>
                </c:pt>
                <c:pt idx="49">
                  <c:v>53.5</c:v>
                </c:pt>
                <c:pt idx="50">
                  <c:v>55</c:v>
                </c:pt>
                <c:pt idx="51">
                  <c:v>52.5</c:v>
                </c:pt>
                <c:pt idx="52">
                  <c:v>53</c:v>
                </c:pt>
                <c:pt idx="53">
                  <c:v>53.5</c:v>
                </c:pt>
                <c:pt idx="54">
                  <c:v>51</c:v>
                </c:pt>
                <c:pt idx="55">
                  <c:v>51.5</c:v>
                </c:pt>
                <c:pt idx="56">
                  <c:v>52.5</c:v>
                </c:pt>
                <c:pt idx="57">
                  <c:v>52.5</c:v>
                </c:pt>
                <c:pt idx="58">
                  <c:v>48</c:v>
                </c:pt>
                <c:pt idx="59">
                  <c:v>46</c:v>
                </c:pt>
                <c:pt idx="60">
                  <c:v>47.5</c:v>
                </c:pt>
                <c:pt idx="61">
                  <c:v>50.5</c:v>
                </c:pt>
                <c:pt idx="62">
                  <c:v>53</c:v>
                </c:pt>
                <c:pt idx="63">
                  <c:v>57</c:v>
                </c:pt>
                <c:pt idx="64">
                  <c:v>59.5</c:v>
                </c:pt>
                <c:pt idx="65">
                  <c:v>57</c:v>
                </c:pt>
                <c:pt idx="66">
                  <c:v>54</c:v>
                </c:pt>
                <c:pt idx="67">
                  <c:v>57</c:v>
                </c:pt>
                <c:pt idx="68">
                  <c:v>53</c:v>
                </c:pt>
                <c:pt idx="69">
                  <c:v>49.5</c:v>
                </c:pt>
                <c:pt idx="70">
                  <c:v>51.5</c:v>
                </c:pt>
                <c:pt idx="71">
                  <c:v>54</c:v>
                </c:pt>
                <c:pt idx="72">
                  <c:v>51.5</c:v>
                </c:pt>
                <c:pt idx="73">
                  <c:v>52.5</c:v>
                </c:pt>
                <c:pt idx="74">
                  <c:v>55</c:v>
                </c:pt>
                <c:pt idx="75">
                  <c:v>54.5</c:v>
                </c:pt>
                <c:pt idx="76">
                  <c:v>60.5</c:v>
                </c:pt>
                <c:pt idx="77">
                  <c:v>57.5</c:v>
                </c:pt>
                <c:pt idx="78">
                  <c:v>62</c:v>
                </c:pt>
                <c:pt idx="79">
                  <c:v>67.5</c:v>
                </c:pt>
                <c:pt idx="80">
                  <c:v>58.5</c:v>
                </c:pt>
                <c:pt idx="81">
                  <c:v>61</c:v>
                </c:pt>
                <c:pt idx="82">
                  <c:v>56</c:v>
                </c:pt>
                <c:pt idx="83">
                  <c:v>63.5</c:v>
                </c:pt>
                <c:pt idx="84">
                  <c:v>66.5</c:v>
                </c:pt>
                <c:pt idx="85">
                  <c:v>65.5</c:v>
                </c:pt>
                <c:pt idx="86">
                  <c:v>63</c:v>
                </c:pt>
                <c:pt idx="87">
                  <c:v>60</c:v>
                </c:pt>
                <c:pt idx="88">
                  <c:v>59.5</c:v>
                </c:pt>
                <c:pt idx="89">
                  <c:v>55.5</c:v>
                </c:pt>
                <c:pt idx="90">
                  <c:v>57</c:v>
                </c:pt>
                <c:pt idx="91">
                  <c:v>54.5</c:v>
                </c:pt>
                <c:pt idx="92">
                  <c:v>58.5</c:v>
                </c:pt>
                <c:pt idx="93">
                  <c:v>54.5</c:v>
                </c:pt>
                <c:pt idx="94">
                  <c:v>54.5</c:v>
                </c:pt>
                <c:pt idx="95">
                  <c:v>54.5</c:v>
                </c:pt>
                <c:pt idx="96">
                  <c:v>56</c:v>
                </c:pt>
                <c:pt idx="97">
                  <c:v>55.5</c:v>
                </c:pt>
                <c:pt idx="98">
                  <c:v>60</c:v>
                </c:pt>
                <c:pt idx="99">
                  <c:v>74</c:v>
                </c:pt>
                <c:pt idx="100">
                  <c:v>65</c:v>
                </c:pt>
                <c:pt idx="101">
                  <c:v>72.5</c:v>
                </c:pt>
                <c:pt idx="102">
                  <c:v>71</c:v>
                </c:pt>
                <c:pt idx="103">
                  <c:v>62.5</c:v>
                </c:pt>
                <c:pt idx="104">
                  <c:v>57.5</c:v>
                </c:pt>
                <c:pt idx="105">
                  <c:v>59.5</c:v>
                </c:pt>
                <c:pt idx="106">
                  <c:v>57</c:v>
                </c:pt>
                <c:pt idx="107">
                  <c:v>56.5</c:v>
                </c:pt>
                <c:pt idx="108">
                  <c:v>57</c:v>
                </c:pt>
                <c:pt idx="109">
                  <c:v>59</c:v>
                </c:pt>
                <c:pt idx="110">
                  <c:v>57.5</c:v>
                </c:pt>
                <c:pt idx="111">
                  <c:v>57</c:v>
                </c:pt>
                <c:pt idx="112">
                  <c:v>57.5</c:v>
                </c:pt>
                <c:pt idx="113">
                  <c:v>68.5</c:v>
                </c:pt>
                <c:pt idx="114">
                  <c:v>56.5</c:v>
                </c:pt>
                <c:pt idx="115">
                  <c:v>55</c:v>
                </c:pt>
                <c:pt idx="116">
                  <c:v>58.5</c:v>
                </c:pt>
                <c:pt idx="117">
                  <c:v>61</c:v>
                </c:pt>
                <c:pt idx="118">
                  <c:v>64</c:v>
                </c:pt>
                <c:pt idx="119">
                  <c:v>65.5</c:v>
                </c:pt>
                <c:pt idx="120">
                  <c:v>58</c:v>
                </c:pt>
                <c:pt idx="121">
                  <c:v>57.5</c:v>
                </c:pt>
                <c:pt idx="122">
                  <c:v>55.5</c:v>
                </c:pt>
                <c:pt idx="123">
                  <c:v>56</c:v>
                </c:pt>
                <c:pt idx="124">
                  <c:v>59</c:v>
                </c:pt>
                <c:pt idx="125">
                  <c:v>58.5</c:v>
                </c:pt>
                <c:pt idx="126">
                  <c:v>57.5</c:v>
                </c:pt>
                <c:pt idx="127">
                  <c:v>59.5</c:v>
                </c:pt>
                <c:pt idx="128">
                  <c:v>59</c:v>
                </c:pt>
                <c:pt idx="129">
                  <c:v>56.5</c:v>
                </c:pt>
                <c:pt idx="130">
                  <c:v>58</c:v>
                </c:pt>
                <c:pt idx="131">
                  <c:v>64</c:v>
                </c:pt>
                <c:pt idx="132">
                  <c:v>63</c:v>
                </c:pt>
                <c:pt idx="133">
                  <c:v>58.5</c:v>
                </c:pt>
                <c:pt idx="134">
                  <c:v>57.5</c:v>
                </c:pt>
                <c:pt idx="135">
                  <c:v>61</c:v>
                </c:pt>
                <c:pt idx="136">
                  <c:v>62</c:v>
                </c:pt>
                <c:pt idx="137">
                  <c:v>64.5</c:v>
                </c:pt>
                <c:pt idx="138">
                  <c:v>66</c:v>
                </c:pt>
                <c:pt idx="139">
                  <c:v>65.5</c:v>
                </c:pt>
                <c:pt idx="140">
                  <c:v>60.5</c:v>
                </c:pt>
                <c:pt idx="141">
                  <c:v>56</c:v>
                </c:pt>
                <c:pt idx="142">
                  <c:v>59.5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59</c:v>
                </c:pt>
                <c:pt idx="147">
                  <c:v>59</c:v>
                </c:pt>
                <c:pt idx="148">
                  <c:v>61</c:v>
                </c:pt>
                <c:pt idx="149">
                  <c:v>62</c:v>
                </c:pt>
                <c:pt idx="150">
                  <c:v>61</c:v>
                </c:pt>
                <c:pt idx="151">
                  <c:v>60.5</c:v>
                </c:pt>
                <c:pt idx="152">
                  <c:v>59.5</c:v>
                </c:pt>
                <c:pt idx="153">
                  <c:v>68</c:v>
                </c:pt>
                <c:pt idx="154">
                  <c:v>70</c:v>
                </c:pt>
                <c:pt idx="155">
                  <c:v>62.5</c:v>
                </c:pt>
                <c:pt idx="156">
                  <c:v>63.5</c:v>
                </c:pt>
                <c:pt idx="157">
                  <c:v>62</c:v>
                </c:pt>
                <c:pt idx="158">
                  <c:v>61</c:v>
                </c:pt>
                <c:pt idx="159">
                  <c:v>70</c:v>
                </c:pt>
                <c:pt idx="160">
                  <c:v>66</c:v>
                </c:pt>
                <c:pt idx="161">
                  <c:v>61</c:v>
                </c:pt>
                <c:pt idx="162">
                  <c:v>62.5</c:v>
                </c:pt>
                <c:pt idx="163">
                  <c:v>66</c:v>
                </c:pt>
                <c:pt idx="164">
                  <c:v>64.5</c:v>
                </c:pt>
                <c:pt idx="165">
                  <c:v>64</c:v>
                </c:pt>
                <c:pt idx="166">
                  <c:v>62.5</c:v>
                </c:pt>
                <c:pt idx="167">
                  <c:v>69</c:v>
                </c:pt>
                <c:pt idx="168">
                  <c:v>67.5</c:v>
                </c:pt>
                <c:pt idx="169">
                  <c:v>64.5</c:v>
                </c:pt>
                <c:pt idx="170">
                  <c:v>67</c:v>
                </c:pt>
                <c:pt idx="171">
                  <c:v>66.5</c:v>
                </c:pt>
                <c:pt idx="172">
                  <c:v>63</c:v>
                </c:pt>
                <c:pt idx="173">
                  <c:v>70</c:v>
                </c:pt>
                <c:pt idx="174">
                  <c:v>70</c:v>
                </c:pt>
                <c:pt idx="175">
                  <c:v>67</c:v>
                </c:pt>
                <c:pt idx="176">
                  <c:v>63</c:v>
                </c:pt>
                <c:pt idx="177">
                  <c:v>66</c:v>
                </c:pt>
                <c:pt idx="178">
                  <c:v>63.5</c:v>
                </c:pt>
                <c:pt idx="179">
                  <c:v>64</c:v>
                </c:pt>
                <c:pt idx="180">
                  <c:v>66</c:v>
                </c:pt>
                <c:pt idx="181">
                  <c:v>65.5</c:v>
                </c:pt>
                <c:pt idx="182">
                  <c:v>66</c:v>
                </c:pt>
                <c:pt idx="183">
                  <c:v>66</c:v>
                </c:pt>
                <c:pt idx="184">
                  <c:v>67.5</c:v>
                </c:pt>
                <c:pt idx="185">
                  <c:v>65.5</c:v>
                </c:pt>
                <c:pt idx="186">
                  <c:v>65.5</c:v>
                </c:pt>
                <c:pt idx="187">
                  <c:v>65</c:v>
                </c:pt>
                <c:pt idx="188">
                  <c:v>63</c:v>
                </c:pt>
                <c:pt idx="189">
                  <c:v>65.5</c:v>
                </c:pt>
                <c:pt idx="190">
                  <c:v>66.5</c:v>
                </c:pt>
                <c:pt idx="191">
                  <c:v>68</c:v>
                </c:pt>
                <c:pt idx="192">
                  <c:v>65</c:v>
                </c:pt>
                <c:pt idx="193">
                  <c:v>64.5</c:v>
                </c:pt>
                <c:pt idx="194">
                  <c:v>66.5</c:v>
                </c:pt>
                <c:pt idx="195">
                  <c:v>63</c:v>
                </c:pt>
                <c:pt idx="196">
                  <c:v>63</c:v>
                </c:pt>
                <c:pt idx="197">
                  <c:v>63.5</c:v>
                </c:pt>
                <c:pt idx="198">
                  <c:v>63.5</c:v>
                </c:pt>
                <c:pt idx="199">
                  <c:v>66.5</c:v>
                </c:pt>
                <c:pt idx="200">
                  <c:v>65</c:v>
                </c:pt>
                <c:pt idx="201">
                  <c:v>65.5</c:v>
                </c:pt>
                <c:pt idx="202">
                  <c:v>67.5</c:v>
                </c:pt>
                <c:pt idx="203">
                  <c:v>66.5</c:v>
                </c:pt>
                <c:pt idx="204">
                  <c:v>66</c:v>
                </c:pt>
                <c:pt idx="205">
                  <c:v>67</c:v>
                </c:pt>
                <c:pt idx="206">
                  <c:v>64</c:v>
                </c:pt>
                <c:pt idx="207">
                  <c:v>65</c:v>
                </c:pt>
                <c:pt idx="208">
                  <c:v>65</c:v>
                </c:pt>
                <c:pt idx="209">
                  <c:v>63.5</c:v>
                </c:pt>
                <c:pt idx="210">
                  <c:v>63.5</c:v>
                </c:pt>
                <c:pt idx="211">
                  <c:v>65</c:v>
                </c:pt>
                <c:pt idx="212">
                  <c:v>65</c:v>
                </c:pt>
                <c:pt idx="213">
                  <c:v>67</c:v>
                </c:pt>
                <c:pt idx="214">
                  <c:v>68.5</c:v>
                </c:pt>
                <c:pt idx="215">
                  <c:v>70.5</c:v>
                </c:pt>
                <c:pt idx="216">
                  <c:v>69.5</c:v>
                </c:pt>
                <c:pt idx="217">
                  <c:v>68.5</c:v>
                </c:pt>
                <c:pt idx="218">
                  <c:v>68</c:v>
                </c:pt>
                <c:pt idx="219">
                  <c:v>69</c:v>
                </c:pt>
                <c:pt idx="220">
                  <c:v>69</c:v>
                </c:pt>
                <c:pt idx="221">
                  <c:v>69</c:v>
                </c:pt>
                <c:pt idx="222">
                  <c:v>70</c:v>
                </c:pt>
                <c:pt idx="223">
                  <c:v>70</c:v>
                </c:pt>
                <c:pt idx="224">
                  <c:v>71.5</c:v>
                </c:pt>
                <c:pt idx="225">
                  <c:v>71.5</c:v>
                </c:pt>
                <c:pt idx="226">
                  <c:v>69</c:v>
                </c:pt>
                <c:pt idx="227">
                  <c:v>69.5</c:v>
                </c:pt>
                <c:pt idx="228">
                  <c:v>69.5</c:v>
                </c:pt>
                <c:pt idx="229">
                  <c:v>67</c:v>
                </c:pt>
                <c:pt idx="230">
                  <c:v>66.5</c:v>
                </c:pt>
                <c:pt idx="231">
                  <c:v>65.5</c:v>
                </c:pt>
                <c:pt idx="232">
                  <c:v>65</c:v>
                </c:pt>
                <c:pt idx="233">
                  <c:v>63</c:v>
                </c:pt>
                <c:pt idx="234">
                  <c:v>63.5</c:v>
                </c:pt>
                <c:pt idx="235">
                  <c:v>66</c:v>
                </c:pt>
                <c:pt idx="236">
                  <c:v>67.5</c:v>
                </c:pt>
                <c:pt idx="237">
                  <c:v>63.5</c:v>
                </c:pt>
                <c:pt idx="238">
                  <c:v>64</c:v>
                </c:pt>
                <c:pt idx="239">
                  <c:v>66</c:v>
                </c:pt>
                <c:pt idx="240">
                  <c:v>66.5</c:v>
                </c:pt>
                <c:pt idx="241">
                  <c:v>65</c:v>
                </c:pt>
                <c:pt idx="242">
                  <c:v>66</c:v>
                </c:pt>
                <c:pt idx="243">
                  <c:v>65</c:v>
                </c:pt>
                <c:pt idx="244">
                  <c:v>64</c:v>
                </c:pt>
                <c:pt idx="245">
                  <c:v>66</c:v>
                </c:pt>
                <c:pt idx="246">
                  <c:v>70</c:v>
                </c:pt>
                <c:pt idx="247">
                  <c:v>69</c:v>
                </c:pt>
                <c:pt idx="248">
                  <c:v>72.5</c:v>
                </c:pt>
                <c:pt idx="249">
                  <c:v>75</c:v>
                </c:pt>
                <c:pt idx="250">
                  <c:v>80.5</c:v>
                </c:pt>
                <c:pt idx="251">
                  <c:v>77.5</c:v>
                </c:pt>
                <c:pt idx="252">
                  <c:v>76</c:v>
                </c:pt>
                <c:pt idx="253">
                  <c:v>74</c:v>
                </c:pt>
                <c:pt idx="254">
                  <c:v>75</c:v>
                </c:pt>
                <c:pt idx="255">
                  <c:v>81.5</c:v>
                </c:pt>
                <c:pt idx="256">
                  <c:v>74.5</c:v>
                </c:pt>
                <c:pt idx="257">
                  <c:v>77.5</c:v>
                </c:pt>
                <c:pt idx="258">
                  <c:v>73</c:v>
                </c:pt>
                <c:pt idx="259">
                  <c:v>69</c:v>
                </c:pt>
                <c:pt idx="260">
                  <c:v>67.5</c:v>
                </c:pt>
                <c:pt idx="261">
                  <c:v>66.5</c:v>
                </c:pt>
                <c:pt idx="262">
                  <c:v>67</c:v>
                </c:pt>
                <c:pt idx="263">
                  <c:v>66.5</c:v>
                </c:pt>
                <c:pt idx="264">
                  <c:v>66</c:v>
                </c:pt>
                <c:pt idx="265">
                  <c:v>66.5</c:v>
                </c:pt>
                <c:pt idx="266">
                  <c:v>65.5</c:v>
                </c:pt>
                <c:pt idx="267">
                  <c:v>62.5</c:v>
                </c:pt>
                <c:pt idx="268">
                  <c:v>67.5</c:v>
                </c:pt>
                <c:pt idx="269">
                  <c:v>67</c:v>
                </c:pt>
                <c:pt idx="270">
                  <c:v>64</c:v>
                </c:pt>
                <c:pt idx="271">
                  <c:v>68</c:v>
                </c:pt>
                <c:pt idx="272">
                  <c:v>68</c:v>
                </c:pt>
                <c:pt idx="273">
                  <c:v>69</c:v>
                </c:pt>
                <c:pt idx="274">
                  <c:v>70</c:v>
                </c:pt>
                <c:pt idx="275">
                  <c:v>67</c:v>
                </c:pt>
                <c:pt idx="276">
                  <c:v>66</c:v>
                </c:pt>
                <c:pt idx="277">
                  <c:v>64.5</c:v>
                </c:pt>
                <c:pt idx="278">
                  <c:v>63.5</c:v>
                </c:pt>
                <c:pt idx="279">
                  <c:v>65</c:v>
                </c:pt>
                <c:pt idx="280">
                  <c:v>65.5</c:v>
                </c:pt>
                <c:pt idx="281">
                  <c:v>66</c:v>
                </c:pt>
                <c:pt idx="282">
                  <c:v>64.5</c:v>
                </c:pt>
                <c:pt idx="283">
                  <c:v>64.5</c:v>
                </c:pt>
                <c:pt idx="284">
                  <c:v>65.5</c:v>
                </c:pt>
                <c:pt idx="285">
                  <c:v>65.5</c:v>
                </c:pt>
                <c:pt idx="286">
                  <c:v>65</c:v>
                </c:pt>
                <c:pt idx="287">
                  <c:v>66.5</c:v>
                </c:pt>
                <c:pt idx="288">
                  <c:v>67.5</c:v>
                </c:pt>
                <c:pt idx="289">
                  <c:v>63.5</c:v>
                </c:pt>
                <c:pt idx="290">
                  <c:v>64</c:v>
                </c:pt>
                <c:pt idx="291">
                  <c:v>67</c:v>
                </c:pt>
                <c:pt idx="292">
                  <c:v>62.5</c:v>
                </c:pt>
                <c:pt idx="293">
                  <c:v>61.5</c:v>
                </c:pt>
                <c:pt idx="294">
                  <c:v>65</c:v>
                </c:pt>
                <c:pt idx="295">
                  <c:v>72.5</c:v>
                </c:pt>
                <c:pt idx="296">
                  <c:v>71.5</c:v>
                </c:pt>
                <c:pt idx="297">
                  <c:v>64.5</c:v>
                </c:pt>
                <c:pt idx="298">
                  <c:v>61.5</c:v>
                </c:pt>
                <c:pt idx="299">
                  <c:v>60</c:v>
                </c:pt>
                <c:pt idx="300">
                  <c:v>57.5</c:v>
                </c:pt>
                <c:pt idx="301">
                  <c:v>58</c:v>
                </c:pt>
                <c:pt idx="302">
                  <c:v>57.5</c:v>
                </c:pt>
                <c:pt idx="303">
                  <c:v>59</c:v>
                </c:pt>
                <c:pt idx="304">
                  <c:v>56.5</c:v>
                </c:pt>
                <c:pt idx="305">
                  <c:v>58.5</c:v>
                </c:pt>
                <c:pt idx="306">
                  <c:v>60.5</c:v>
                </c:pt>
                <c:pt idx="307">
                  <c:v>57.5</c:v>
                </c:pt>
                <c:pt idx="308">
                  <c:v>59</c:v>
                </c:pt>
                <c:pt idx="309">
                  <c:v>61.5</c:v>
                </c:pt>
                <c:pt idx="310">
                  <c:v>56</c:v>
                </c:pt>
                <c:pt idx="311">
                  <c:v>52.5</c:v>
                </c:pt>
                <c:pt idx="312">
                  <c:v>51</c:v>
                </c:pt>
                <c:pt idx="313">
                  <c:v>55.5</c:v>
                </c:pt>
                <c:pt idx="314">
                  <c:v>54</c:v>
                </c:pt>
                <c:pt idx="315">
                  <c:v>54.5</c:v>
                </c:pt>
                <c:pt idx="316">
                  <c:v>53</c:v>
                </c:pt>
                <c:pt idx="317">
                  <c:v>50</c:v>
                </c:pt>
                <c:pt idx="318">
                  <c:v>52.5</c:v>
                </c:pt>
                <c:pt idx="319">
                  <c:v>51.5</c:v>
                </c:pt>
                <c:pt idx="320">
                  <c:v>54.5</c:v>
                </c:pt>
                <c:pt idx="321">
                  <c:v>50.5</c:v>
                </c:pt>
                <c:pt idx="322">
                  <c:v>51.5</c:v>
                </c:pt>
                <c:pt idx="323">
                  <c:v>53.5</c:v>
                </c:pt>
                <c:pt idx="324">
                  <c:v>51</c:v>
                </c:pt>
                <c:pt idx="325">
                  <c:v>51</c:v>
                </c:pt>
                <c:pt idx="326">
                  <c:v>53.5</c:v>
                </c:pt>
                <c:pt idx="327">
                  <c:v>52.5</c:v>
                </c:pt>
                <c:pt idx="328">
                  <c:v>54</c:v>
                </c:pt>
                <c:pt idx="329">
                  <c:v>51.5</c:v>
                </c:pt>
                <c:pt idx="330">
                  <c:v>52</c:v>
                </c:pt>
                <c:pt idx="331">
                  <c:v>56</c:v>
                </c:pt>
                <c:pt idx="332">
                  <c:v>55</c:v>
                </c:pt>
                <c:pt idx="333">
                  <c:v>50.5</c:v>
                </c:pt>
                <c:pt idx="334">
                  <c:v>51.5</c:v>
                </c:pt>
                <c:pt idx="335">
                  <c:v>53</c:v>
                </c:pt>
                <c:pt idx="336">
                  <c:v>49.5</c:v>
                </c:pt>
                <c:pt idx="337">
                  <c:v>51.5</c:v>
                </c:pt>
                <c:pt idx="338">
                  <c:v>55.5</c:v>
                </c:pt>
                <c:pt idx="339">
                  <c:v>56.5</c:v>
                </c:pt>
                <c:pt idx="340">
                  <c:v>61</c:v>
                </c:pt>
                <c:pt idx="341">
                  <c:v>54</c:v>
                </c:pt>
                <c:pt idx="342">
                  <c:v>53.5</c:v>
                </c:pt>
                <c:pt idx="343">
                  <c:v>51</c:v>
                </c:pt>
                <c:pt idx="344">
                  <c:v>49.5</c:v>
                </c:pt>
                <c:pt idx="345">
                  <c:v>50.5</c:v>
                </c:pt>
                <c:pt idx="346">
                  <c:v>50</c:v>
                </c:pt>
                <c:pt idx="347">
                  <c:v>52</c:v>
                </c:pt>
                <c:pt idx="348">
                  <c:v>49.5</c:v>
                </c:pt>
                <c:pt idx="349">
                  <c:v>48.5</c:v>
                </c:pt>
                <c:pt idx="350">
                  <c:v>45.5</c:v>
                </c:pt>
                <c:pt idx="351">
                  <c:v>47.5</c:v>
                </c:pt>
                <c:pt idx="352">
                  <c:v>49.5</c:v>
                </c:pt>
                <c:pt idx="353">
                  <c:v>53.5</c:v>
                </c:pt>
                <c:pt idx="354">
                  <c:v>49.5</c:v>
                </c:pt>
                <c:pt idx="355">
                  <c:v>47.5</c:v>
                </c:pt>
                <c:pt idx="356">
                  <c:v>49.5</c:v>
                </c:pt>
                <c:pt idx="357">
                  <c:v>50.5</c:v>
                </c:pt>
                <c:pt idx="358">
                  <c:v>52</c:v>
                </c:pt>
                <c:pt idx="359">
                  <c:v>53.5</c:v>
                </c:pt>
                <c:pt idx="360">
                  <c:v>53</c:v>
                </c:pt>
                <c:pt idx="361">
                  <c:v>57</c:v>
                </c:pt>
                <c:pt idx="362">
                  <c:v>61</c:v>
                </c:pt>
                <c:pt idx="363">
                  <c:v>57.5</c:v>
                </c:pt>
                <c:pt idx="364">
                  <c:v>55.5</c:v>
                </c:pt>
                <c:pt idx="365">
                  <c:v>54.5</c:v>
                </c:pt>
                <c:pt idx="366">
                  <c:v>56</c:v>
                </c:pt>
                <c:pt idx="367">
                  <c:v>57</c:v>
                </c:pt>
                <c:pt idx="368">
                  <c:v>57</c:v>
                </c:pt>
                <c:pt idx="369">
                  <c:v>53.5</c:v>
                </c:pt>
                <c:pt idx="370">
                  <c:v>49.5</c:v>
                </c:pt>
                <c:pt idx="371">
                  <c:v>56.5</c:v>
                </c:pt>
                <c:pt idx="372">
                  <c:v>60</c:v>
                </c:pt>
                <c:pt idx="373">
                  <c:v>55</c:v>
                </c:pt>
                <c:pt idx="374">
                  <c:v>51.5</c:v>
                </c:pt>
                <c:pt idx="375">
                  <c:v>54</c:v>
                </c:pt>
                <c:pt idx="376">
                  <c:v>55.5</c:v>
                </c:pt>
                <c:pt idx="377">
                  <c:v>60</c:v>
                </c:pt>
                <c:pt idx="378">
                  <c:v>57</c:v>
                </c:pt>
                <c:pt idx="379">
                  <c:v>54.5</c:v>
                </c:pt>
                <c:pt idx="380">
                  <c:v>56</c:v>
                </c:pt>
                <c:pt idx="381">
                  <c:v>57.5</c:v>
                </c:pt>
                <c:pt idx="382">
                  <c:v>56</c:v>
                </c:pt>
                <c:pt idx="383">
                  <c:v>53.5</c:v>
                </c:pt>
                <c:pt idx="384">
                  <c:v>55</c:v>
                </c:pt>
                <c:pt idx="385">
                  <c:v>53.5</c:v>
                </c:pt>
                <c:pt idx="386">
                  <c:v>49.5</c:v>
                </c:pt>
                <c:pt idx="387">
                  <c:v>51</c:v>
                </c:pt>
                <c:pt idx="388">
                  <c:v>47.5</c:v>
                </c:pt>
                <c:pt idx="389">
                  <c:v>48</c:v>
                </c:pt>
                <c:pt idx="390">
                  <c:v>53</c:v>
                </c:pt>
                <c:pt idx="391">
                  <c:v>49.5</c:v>
                </c:pt>
                <c:pt idx="392">
                  <c:v>50</c:v>
                </c:pt>
                <c:pt idx="393">
                  <c:v>52</c:v>
                </c:pt>
                <c:pt idx="394">
                  <c:v>53</c:v>
                </c:pt>
                <c:pt idx="395">
                  <c:v>52</c:v>
                </c:pt>
                <c:pt idx="396">
                  <c:v>50.5</c:v>
                </c:pt>
                <c:pt idx="397">
                  <c:v>51.5</c:v>
                </c:pt>
                <c:pt idx="398">
                  <c:v>52.5</c:v>
                </c:pt>
                <c:pt idx="399">
                  <c:v>50.5</c:v>
                </c:pt>
                <c:pt idx="400">
                  <c:v>50</c:v>
                </c:pt>
                <c:pt idx="401">
                  <c:v>51.5</c:v>
                </c:pt>
                <c:pt idx="402">
                  <c:v>56.5</c:v>
                </c:pt>
                <c:pt idx="403">
                  <c:v>54</c:v>
                </c:pt>
                <c:pt idx="404">
                  <c:v>58.5</c:v>
                </c:pt>
                <c:pt idx="405">
                  <c:v>55.5</c:v>
                </c:pt>
                <c:pt idx="406">
                  <c:v>51.5</c:v>
                </c:pt>
                <c:pt idx="407">
                  <c:v>55</c:v>
                </c:pt>
                <c:pt idx="408">
                  <c:v>60.5</c:v>
                </c:pt>
                <c:pt idx="409">
                  <c:v>57.5</c:v>
                </c:pt>
                <c:pt idx="410">
                  <c:v>53</c:v>
                </c:pt>
                <c:pt idx="411">
                  <c:v>52.5</c:v>
                </c:pt>
                <c:pt idx="412">
                  <c:v>54</c:v>
                </c:pt>
                <c:pt idx="413">
                  <c:v>54.5</c:v>
                </c:pt>
                <c:pt idx="414">
                  <c:v>47.5</c:v>
                </c:pt>
                <c:pt idx="415">
                  <c:v>47</c:v>
                </c:pt>
                <c:pt idx="416">
                  <c:v>50.5</c:v>
                </c:pt>
                <c:pt idx="417">
                  <c:v>50.5</c:v>
                </c:pt>
                <c:pt idx="418">
                  <c:v>50.5</c:v>
                </c:pt>
                <c:pt idx="419">
                  <c:v>53.5</c:v>
                </c:pt>
                <c:pt idx="420">
                  <c:v>53.5</c:v>
                </c:pt>
                <c:pt idx="421">
                  <c:v>50.5</c:v>
                </c:pt>
                <c:pt idx="422">
                  <c:v>47</c:v>
                </c:pt>
                <c:pt idx="423">
                  <c:v>52</c:v>
                </c:pt>
                <c:pt idx="424">
                  <c:v>45</c:v>
                </c:pt>
                <c:pt idx="425">
                  <c:v>46.5</c:v>
                </c:pt>
                <c:pt idx="426">
                  <c:v>51</c:v>
                </c:pt>
                <c:pt idx="427">
                  <c:v>49</c:v>
                </c:pt>
                <c:pt idx="428">
                  <c:v>51</c:v>
                </c:pt>
                <c:pt idx="429">
                  <c:v>50.5</c:v>
                </c:pt>
                <c:pt idx="430">
                  <c:v>49.5</c:v>
                </c:pt>
                <c:pt idx="431">
                  <c:v>52</c:v>
                </c:pt>
                <c:pt idx="432">
                  <c:v>52</c:v>
                </c:pt>
                <c:pt idx="433">
                  <c:v>49.5</c:v>
                </c:pt>
                <c:pt idx="434">
                  <c:v>52.5</c:v>
                </c:pt>
                <c:pt idx="435">
                  <c:v>52</c:v>
                </c:pt>
                <c:pt idx="436">
                  <c:v>51.5</c:v>
                </c:pt>
                <c:pt idx="437">
                  <c:v>54.5</c:v>
                </c:pt>
                <c:pt idx="438">
                  <c:v>59.5</c:v>
                </c:pt>
                <c:pt idx="439">
                  <c:v>59.5</c:v>
                </c:pt>
                <c:pt idx="440">
                  <c:v>58</c:v>
                </c:pt>
                <c:pt idx="441">
                  <c:v>57.5</c:v>
                </c:pt>
                <c:pt idx="442">
                  <c:v>61</c:v>
                </c:pt>
                <c:pt idx="443">
                  <c:v>59</c:v>
                </c:pt>
                <c:pt idx="444">
                  <c:v>55</c:v>
                </c:pt>
                <c:pt idx="445">
                  <c:v>55.5</c:v>
                </c:pt>
                <c:pt idx="446">
                  <c:v>58</c:v>
                </c:pt>
                <c:pt idx="447">
                  <c:v>56.5</c:v>
                </c:pt>
                <c:pt idx="448">
                  <c:v>54.5</c:v>
                </c:pt>
                <c:pt idx="449">
                  <c:v>53.5</c:v>
                </c:pt>
                <c:pt idx="450">
                  <c:v>56.5</c:v>
                </c:pt>
                <c:pt idx="451">
                  <c:v>56.5</c:v>
                </c:pt>
                <c:pt idx="452">
                  <c:v>58</c:v>
                </c:pt>
                <c:pt idx="453">
                  <c:v>54.5</c:v>
                </c:pt>
                <c:pt idx="454">
                  <c:v>53.5</c:v>
                </c:pt>
                <c:pt idx="455">
                  <c:v>50.5</c:v>
                </c:pt>
                <c:pt idx="456">
                  <c:v>53</c:v>
                </c:pt>
                <c:pt idx="457">
                  <c:v>53.5</c:v>
                </c:pt>
                <c:pt idx="458">
                  <c:v>52</c:v>
                </c:pt>
                <c:pt idx="459">
                  <c:v>54.5</c:v>
                </c:pt>
                <c:pt idx="460">
                  <c:v>57</c:v>
                </c:pt>
                <c:pt idx="461">
                  <c:v>55.5</c:v>
                </c:pt>
                <c:pt idx="462">
                  <c:v>53</c:v>
                </c:pt>
                <c:pt idx="463">
                  <c:v>53</c:v>
                </c:pt>
                <c:pt idx="464">
                  <c:v>56</c:v>
                </c:pt>
                <c:pt idx="465">
                  <c:v>58.5</c:v>
                </c:pt>
                <c:pt idx="466">
                  <c:v>56.5</c:v>
                </c:pt>
                <c:pt idx="467">
                  <c:v>56</c:v>
                </c:pt>
                <c:pt idx="468">
                  <c:v>58</c:v>
                </c:pt>
                <c:pt idx="469">
                  <c:v>56.5</c:v>
                </c:pt>
                <c:pt idx="470">
                  <c:v>54.5</c:v>
                </c:pt>
                <c:pt idx="471">
                  <c:v>53.5</c:v>
                </c:pt>
                <c:pt idx="472">
                  <c:v>54</c:v>
                </c:pt>
                <c:pt idx="473">
                  <c:v>55.5</c:v>
                </c:pt>
                <c:pt idx="474">
                  <c:v>57</c:v>
                </c:pt>
                <c:pt idx="475">
                  <c:v>54.5</c:v>
                </c:pt>
                <c:pt idx="476">
                  <c:v>56.5</c:v>
                </c:pt>
                <c:pt idx="477">
                  <c:v>57.5</c:v>
                </c:pt>
                <c:pt idx="478">
                  <c:v>61</c:v>
                </c:pt>
                <c:pt idx="479">
                  <c:v>64.5</c:v>
                </c:pt>
                <c:pt idx="480">
                  <c:v>64.5</c:v>
                </c:pt>
                <c:pt idx="481">
                  <c:v>59.5</c:v>
                </c:pt>
                <c:pt idx="482">
                  <c:v>58</c:v>
                </c:pt>
                <c:pt idx="483">
                  <c:v>59.5</c:v>
                </c:pt>
                <c:pt idx="484">
                  <c:v>56.5</c:v>
                </c:pt>
                <c:pt idx="485">
                  <c:v>57</c:v>
                </c:pt>
                <c:pt idx="486">
                  <c:v>57</c:v>
                </c:pt>
                <c:pt idx="487">
                  <c:v>58</c:v>
                </c:pt>
                <c:pt idx="488">
                  <c:v>58.5</c:v>
                </c:pt>
                <c:pt idx="489">
                  <c:v>58</c:v>
                </c:pt>
                <c:pt idx="490">
                  <c:v>53</c:v>
                </c:pt>
                <c:pt idx="491">
                  <c:v>54.5</c:v>
                </c:pt>
                <c:pt idx="492">
                  <c:v>57</c:v>
                </c:pt>
                <c:pt idx="493">
                  <c:v>57.5</c:v>
                </c:pt>
                <c:pt idx="494">
                  <c:v>56</c:v>
                </c:pt>
                <c:pt idx="495">
                  <c:v>57.5</c:v>
                </c:pt>
                <c:pt idx="496">
                  <c:v>60.5</c:v>
                </c:pt>
                <c:pt idx="497">
                  <c:v>58.5</c:v>
                </c:pt>
                <c:pt idx="498">
                  <c:v>60</c:v>
                </c:pt>
                <c:pt idx="499">
                  <c:v>59.5</c:v>
                </c:pt>
                <c:pt idx="500">
                  <c:v>60</c:v>
                </c:pt>
                <c:pt idx="501">
                  <c:v>61</c:v>
                </c:pt>
                <c:pt idx="502">
                  <c:v>62.5</c:v>
                </c:pt>
                <c:pt idx="503">
                  <c:v>60</c:v>
                </c:pt>
                <c:pt idx="504">
                  <c:v>60.5</c:v>
                </c:pt>
                <c:pt idx="505">
                  <c:v>61</c:v>
                </c:pt>
                <c:pt idx="506">
                  <c:v>61.5</c:v>
                </c:pt>
                <c:pt idx="507">
                  <c:v>62</c:v>
                </c:pt>
                <c:pt idx="508">
                  <c:v>63</c:v>
                </c:pt>
                <c:pt idx="509">
                  <c:v>61</c:v>
                </c:pt>
                <c:pt idx="510">
                  <c:v>60.5</c:v>
                </c:pt>
                <c:pt idx="511">
                  <c:v>61</c:v>
                </c:pt>
                <c:pt idx="512">
                  <c:v>64</c:v>
                </c:pt>
                <c:pt idx="513">
                  <c:v>63.5</c:v>
                </c:pt>
                <c:pt idx="514">
                  <c:v>61.5</c:v>
                </c:pt>
                <c:pt idx="515">
                  <c:v>59</c:v>
                </c:pt>
                <c:pt idx="516">
                  <c:v>62</c:v>
                </c:pt>
                <c:pt idx="517">
                  <c:v>64</c:v>
                </c:pt>
                <c:pt idx="518">
                  <c:v>64</c:v>
                </c:pt>
                <c:pt idx="519">
                  <c:v>61.5</c:v>
                </c:pt>
                <c:pt idx="520">
                  <c:v>60.5</c:v>
                </c:pt>
                <c:pt idx="521">
                  <c:v>62.5</c:v>
                </c:pt>
                <c:pt idx="522">
                  <c:v>60.5</c:v>
                </c:pt>
                <c:pt idx="523">
                  <c:v>62</c:v>
                </c:pt>
                <c:pt idx="524">
                  <c:v>61</c:v>
                </c:pt>
                <c:pt idx="525">
                  <c:v>63</c:v>
                </c:pt>
                <c:pt idx="526">
                  <c:v>62.5</c:v>
                </c:pt>
                <c:pt idx="527">
                  <c:v>63</c:v>
                </c:pt>
                <c:pt idx="528">
                  <c:v>61</c:v>
                </c:pt>
                <c:pt idx="529">
                  <c:v>64</c:v>
                </c:pt>
                <c:pt idx="530">
                  <c:v>65</c:v>
                </c:pt>
                <c:pt idx="531">
                  <c:v>64.5</c:v>
                </c:pt>
                <c:pt idx="532">
                  <c:v>61.5</c:v>
                </c:pt>
                <c:pt idx="533">
                  <c:v>62.5</c:v>
                </c:pt>
                <c:pt idx="534">
                  <c:v>64.5</c:v>
                </c:pt>
                <c:pt idx="535">
                  <c:v>65</c:v>
                </c:pt>
                <c:pt idx="536">
                  <c:v>65</c:v>
                </c:pt>
                <c:pt idx="537">
                  <c:v>62.5</c:v>
                </c:pt>
                <c:pt idx="538">
                  <c:v>62.5</c:v>
                </c:pt>
                <c:pt idx="539">
                  <c:v>63</c:v>
                </c:pt>
                <c:pt idx="540">
                  <c:v>63.5</c:v>
                </c:pt>
                <c:pt idx="541">
                  <c:v>61</c:v>
                </c:pt>
                <c:pt idx="542">
                  <c:v>60</c:v>
                </c:pt>
                <c:pt idx="543">
                  <c:v>63</c:v>
                </c:pt>
                <c:pt idx="544">
                  <c:v>62.5</c:v>
                </c:pt>
                <c:pt idx="545">
                  <c:v>63.5</c:v>
                </c:pt>
                <c:pt idx="546">
                  <c:v>63</c:v>
                </c:pt>
                <c:pt idx="547">
                  <c:v>63</c:v>
                </c:pt>
                <c:pt idx="548">
                  <c:v>62</c:v>
                </c:pt>
                <c:pt idx="549">
                  <c:v>63.5</c:v>
                </c:pt>
                <c:pt idx="550">
                  <c:v>63.5</c:v>
                </c:pt>
                <c:pt idx="551">
                  <c:v>64</c:v>
                </c:pt>
                <c:pt idx="552">
                  <c:v>64</c:v>
                </c:pt>
                <c:pt idx="553">
                  <c:v>63</c:v>
                </c:pt>
                <c:pt idx="554">
                  <c:v>62.5</c:v>
                </c:pt>
                <c:pt idx="555">
                  <c:v>62.5</c:v>
                </c:pt>
                <c:pt idx="556">
                  <c:v>61</c:v>
                </c:pt>
                <c:pt idx="557">
                  <c:v>61.5</c:v>
                </c:pt>
                <c:pt idx="558">
                  <c:v>64.5</c:v>
                </c:pt>
                <c:pt idx="559">
                  <c:v>65.5</c:v>
                </c:pt>
                <c:pt idx="560">
                  <c:v>62.5</c:v>
                </c:pt>
                <c:pt idx="561">
                  <c:v>65.5</c:v>
                </c:pt>
                <c:pt idx="562">
                  <c:v>67.5</c:v>
                </c:pt>
                <c:pt idx="563">
                  <c:v>67</c:v>
                </c:pt>
                <c:pt idx="564">
                  <c:v>66.5</c:v>
                </c:pt>
                <c:pt idx="565">
                  <c:v>66</c:v>
                </c:pt>
                <c:pt idx="566">
                  <c:v>67</c:v>
                </c:pt>
                <c:pt idx="567">
                  <c:v>68</c:v>
                </c:pt>
                <c:pt idx="568">
                  <c:v>68.5</c:v>
                </c:pt>
                <c:pt idx="569">
                  <c:v>68</c:v>
                </c:pt>
                <c:pt idx="570">
                  <c:v>68.5</c:v>
                </c:pt>
                <c:pt idx="571">
                  <c:v>67.5</c:v>
                </c:pt>
                <c:pt idx="572">
                  <c:v>68.5</c:v>
                </c:pt>
                <c:pt idx="573">
                  <c:v>68.5</c:v>
                </c:pt>
                <c:pt idx="574">
                  <c:v>72.5</c:v>
                </c:pt>
                <c:pt idx="575">
                  <c:v>71.5</c:v>
                </c:pt>
                <c:pt idx="576">
                  <c:v>70</c:v>
                </c:pt>
                <c:pt idx="577">
                  <c:v>71</c:v>
                </c:pt>
                <c:pt idx="578">
                  <c:v>69.5</c:v>
                </c:pt>
                <c:pt idx="579">
                  <c:v>69.5</c:v>
                </c:pt>
                <c:pt idx="580">
                  <c:v>71.5</c:v>
                </c:pt>
                <c:pt idx="581">
                  <c:v>69.5</c:v>
                </c:pt>
                <c:pt idx="582">
                  <c:v>70</c:v>
                </c:pt>
                <c:pt idx="583">
                  <c:v>71</c:v>
                </c:pt>
                <c:pt idx="584">
                  <c:v>68.5</c:v>
                </c:pt>
                <c:pt idx="585">
                  <c:v>67</c:v>
                </c:pt>
                <c:pt idx="586">
                  <c:v>66.5</c:v>
                </c:pt>
                <c:pt idx="587">
                  <c:v>68</c:v>
                </c:pt>
                <c:pt idx="588">
                  <c:v>69.5</c:v>
                </c:pt>
                <c:pt idx="589">
                  <c:v>70</c:v>
                </c:pt>
                <c:pt idx="590">
                  <c:v>69</c:v>
                </c:pt>
                <c:pt idx="591">
                  <c:v>68.5</c:v>
                </c:pt>
                <c:pt idx="592">
                  <c:v>70</c:v>
                </c:pt>
                <c:pt idx="593">
                  <c:v>70.5</c:v>
                </c:pt>
                <c:pt idx="594">
                  <c:v>69</c:v>
                </c:pt>
                <c:pt idx="595">
                  <c:v>68.5</c:v>
                </c:pt>
                <c:pt idx="596">
                  <c:v>70.5</c:v>
                </c:pt>
                <c:pt idx="597">
                  <c:v>68</c:v>
                </c:pt>
                <c:pt idx="598">
                  <c:v>69.5</c:v>
                </c:pt>
                <c:pt idx="599">
                  <c:v>67.5</c:v>
                </c:pt>
                <c:pt idx="600">
                  <c:v>71</c:v>
                </c:pt>
                <c:pt idx="601">
                  <c:v>69.5</c:v>
                </c:pt>
                <c:pt idx="602">
                  <c:v>70</c:v>
                </c:pt>
                <c:pt idx="603">
                  <c:v>69</c:v>
                </c:pt>
                <c:pt idx="604">
                  <c:v>67.5</c:v>
                </c:pt>
                <c:pt idx="605">
                  <c:v>68</c:v>
                </c:pt>
                <c:pt idx="606">
                  <c:v>72</c:v>
                </c:pt>
                <c:pt idx="607">
                  <c:v>71</c:v>
                </c:pt>
                <c:pt idx="608">
                  <c:v>73</c:v>
                </c:pt>
                <c:pt idx="609">
                  <c:v>71.5</c:v>
                </c:pt>
                <c:pt idx="610">
                  <c:v>72</c:v>
                </c:pt>
                <c:pt idx="611">
                  <c:v>65</c:v>
                </c:pt>
                <c:pt idx="612">
                  <c:v>69.5</c:v>
                </c:pt>
                <c:pt idx="613">
                  <c:v>72</c:v>
                </c:pt>
                <c:pt idx="614">
                  <c:v>69.5</c:v>
                </c:pt>
                <c:pt idx="615">
                  <c:v>66</c:v>
                </c:pt>
                <c:pt idx="616">
                  <c:v>68</c:v>
                </c:pt>
                <c:pt idx="617">
                  <c:v>69.5</c:v>
                </c:pt>
                <c:pt idx="618">
                  <c:v>68</c:v>
                </c:pt>
                <c:pt idx="619">
                  <c:v>68</c:v>
                </c:pt>
                <c:pt idx="620">
                  <c:v>74</c:v>
                </c:pt>
                <c:pt idx="621">
                  <c:v>76.5</c:v>
                </c:pt>
                <c:pt idx="622">
                  <c:v>75</c:v>
                </c:pt>
                <c:pt idx="623">
                  <c:v>68.5</c:v>
                </c:pt>
                <c:pt idx="624">
                  <c:v>67</c:v>
                </c:pt>
                <c:pt idx="625">
                  <c:v>65.5</c:v>
                </c:pt>
                <c:pt idx="626">
                  <c:v>65.5</c:v>
                </c:pt>
                <c:pt idx="627">
                  <c:v>65.5</c:v>
                </c:pt>
                <c:pt idx="628">
                  <c:v>66</c:v>
                </c:pt>
                <c:pt idx="629">
                  <c:v>64.5</c:v>
                </c:pt>
                <c:pt idx="630">
                  <c:v>65.5</c:v>
                </c:pt>
                <c:pt idx="631">
                  <c:v>66.5</c:v>
                </c:pt>
                <c:pt idx="632">
                  <c:v>64</c:v>
                </c:pt>
                <c:pt idx="633">
                  <c:v>63.5</c:v>
                </c:pt>
                <c:pt idx="634">
                  <c:v>63.5</c:v>
                </c:pt>
                <c:pt idx="635">
                  <c:v>64</c:v>
                </c:pt>
                <c:pt idx="636">
                  <c:v>63.5</c:v>
                </c:pt>
                <c:pt idx="637">
                  <c:v>65.5</c:v>
                </c:pt>
                <c:pt idx="638">
                  <c:v>66</c:v>
                </c:pt>
                <c:pt idx="639">
                  <c:v>64</c:v>
                </c:pt>
                <c:pt idx="640">
                  <c:v>65</c:v>
                </c:pt>
                <c:pt idx="641">
                  <c:v>65.5</c:v>
                </c:pt>
                <c:pt idx="642">
                  <c:v>60.5</c:v>
                </c:pt>
                <c:pt idx="643">
                  <c:v>61</c:v>
                </c:pt>
                <c:pt idx="644">
                  <c:v>63.5</c:v>
                </c:pt>
                <c:pt idx="645">
                  <c:v>68.5</c:v>
                </c:pt>
                <c:pt idx="646">
                  <c:v>72</c:v>
                </c:pt>
                <c:pt idx="647">
                  <c:v>75</c:v>
                </c:pt>
                <c:pt idx="648">
                  <c:v>69</c:v>
                </c:pt>
                <c:pt idx="649">
                  <c:v>66</c:v>
                </c:pt>
                <c:pt idx="650">
                  <c:v>65.5</c:v>
                </c:pt>
                <c:pt idx="651">
                  <c:v>64.5</c:v>
                </c:pt>
                <c:pt idx="652">
                  <c:v>71</c:v>
                </c:pt>
                <c:pt idx="653">
                  <c:v>64</c:v>
                </c:pt>
                <c:pt idx="654">
                  <c:v>63</c:v>
                </c:pt>
                <c:pt idx="655">
                  <c:v>62.5</c:v>
                </c:pt>
                <c:pt idx="656">
                  <c:v>66</c:v>
                </c:pt>
                <c:pt idx="657">
                  <c:v>65.5</c:v>
                </c:pt>
                <c:pt idx="658">
                  <c:v>60.5</c:v>
                </c:pt>
                <c:pt idx="659">
                  <c:v>63</c:v>
                </c:pt>
                <c:pt idx="660">
                  <c:v>65.5</c:v>
                </c:pt>
                <c:pt idx="661">
                  <c:v>64</c:v>
                </c:pt>
                <c:pt idx="662">
                  <c:v>66.5</c:v>
                </c:pt>
                <c:pt idx="663">
                  <c:v>68</c:v>
                </c:pt>
                <c:pt idx="664">
                  <c:v>65</c:v>
                </c:pt>
                <c:pt idx="665">
                  <c:v>63</c:v>
                </c:pt>
                <c:pt idx="666">
                  <c:v>63</c:v>
                </c:pt>
                <c:pt idx="667">
                  <c:v>61.5</c:v>
                </c:pt>
                <c:pt idx="668">
                  <c:v>58.5</c:v>
                </c:pt>
                <c:pt idx="669">
                  <c:v>64.5</c:v>
                </c:pt>
                <c:pt idx="670">
                  <c:v>59.5</c:v>
                </c:pt>
                <c:pt idx="671">
                  <c:v>57</c:v>
                </c:pt>
                <c:pt idx="672">
                  <c:v>61.5</c:v>
                </c:pt>
                <c:pt idx="673">
                  <c:v>64</c:v>
                </c:pt>
                <c:pt idx="674">
                  <c:v>62.5</c:v>
                </c:pt>
                <c:pt idx="675">
                  <c:v>59.5</c:v>
                </c:pt>
                <c:pt idx="676">
                  <c:v>59</c:v>
                </c:pt>
                <c:pt idx="677">
                  <c:v>61</c:v>
                </c:pt>
                <c:pt idx="678">
                  <c:v>61</c:v>
                </c:pt>
                <c:pt idx="679">
                  <c:v>67</c:v>
                </c:pt>
                <c:pt idx="680">
                  <c:v>60</c:v>
                </c:pt>
                <c:pt idx="681">
                  <c:v>57.5</c:v>
                </c:pt>
                <c:pt idx="682">
                  <c:v>56</c:v>
                </c:pt>
                <c:pt idx="683">
                  <c:v>59.5</c:v>
                </c:pt>
                <c:pt idx="684">
                  <c:v>61.5</c:v>
                </c:pt>
                <c:pt idx="685">
                  <c:v>57.5</c:v>
                </c:pt>
                <c:pt idx="686">
                  <c:v>58</c:v>
                </c:pt>
                <c:pt idx="687">
                  <c:v>57</c:v>
                </c:pt>
                <c:pt idx="688">
                  <c:v>63.5</c:v>
                </c:pt>
                <c:pt idx="689">
                  <c:v>61</c:v>
                </c:pt>
                <c:pt idx="690">
                  <c:v>61.5</c:v>
                </c:pt>
                <c:pt idx="691">
                  <c:v>65</c:v>
                </c:pt>
                <c:pt idx="692">
                  <c:v>56.5</c:v>
                </c:pt>
                <c:pt idx="693">
                  <c:v>58</c:v>
                </c:pt>
                <c:pt idx="694">
                  <c:v>60.5</c:v>
                </c:pt>
                <c:pt idx="695">
                  <c:v>60</c:v>
                </c:pt>
                <c:pt idx="696">
                  <c:v>58</c:v>
                </c:pt>
                <c:pt idx="697">
                  <c:v>56.5</c:v>
                </c:pt>
                <c:pt idx="698">
                  <c:v>56</c:v>
                </c:pt>
                <c:pt idx="699">
                  <c:v>56</c:v>
                </c:pt>
                <c:pt idx="700">
                  <c:v>55.5</c:v>
                </c:pt>
                <c:pt idx="701">
                  <c:v>55.5</c:v>
                </c:pt>
                <c:pt idx="702">
                  <c:v>58.5</c:v>
                </c:pt>
                <c:pt idx="703">
                  <c:v>61</c:v>
                </c:pt>
                <c:pt idx="704">
                  <c:v>53.5</c:v>
                </c:pt>
                <c:pt idx="705">
                  <c:v>53.5</c:v>
                </c:pt>
                <c:pt idx="706">
                  <c:v>58</c:v>
                </c:pt>
                <c:pt idx="707">
                  <c:v>61</c:v>
                </c:pt>
                <c:pt idx="708">
                  <c:v>58</c:v>
                </c:pt>
                <c:pt idx="709">
                  <c:v>62.5</c:v>
                </c:pt>
                <c:pt idx="710">
                  <c:v>56</c:v>
                </c:pt>
                <c:pt idx="711">
                  <c:v>55</c:v>
                </c:pt>
                <c:pt idx="712">
                  <c:v>55.5</c:v>
                </c:pt>
                <c:pt idx="713">
                  <c:v>54.5</c:v>
                </c:pt>
                <c:pt idx="714">
                  <c:v>53</c:v>
                </c:pt>
                <c:pt idx="715">
                  <c:v>54.5</c:v>
                </c:pt>
                <c:pt idx="716">
                  <c:v>55.5</c:v>
                </c:pt>
                <c:pt idx="717">
                  <c:v>58</c:v>
                </c:pt>
                <c:pt idx="718">
                  <c:v>58.5</c:v>
                </c:pt>
                <c:pt idx="719">
                  <c:v>62.5</c:v>
                </c:pt>
                <c:pt idx="720">
                  <c:v>63.5</c:v>
                </c:pt>
                <c:pt idx="721">
                  <c:v>61.5</c:v>
                </c:pt>
                <c:pt idx="722">
                  <c:v>60.5</c:v>
                </c:pt>
                <c:pt idx="723">
                  <c:v>60.5</c:v>
                </c:pt>
                <c:pt idx="724">
                  <c:v>61</c:v>
                </c:pt>
                <c:pt idx="725">
                  <c:v>57.5</c:v>
                </c:pt>
                <c:pt idx="726">
                  <c:v>56.5</c:v>
                </c:pt>
                <c:pt idx="727">
                  <c:v>56</c:v>
                </c:pt>
                <c:pt idx="728">
                  <c:v>56.5</c:v>
                </c:pt>
                <c:pt idx="729">
                  <c:v>56.5</c:v>
                </c:pt>
                <c:pt idx="730">
                  <c:v>56</c:v>
                </c:pt>
                <c:pt idx="731">
                  <c:v>58</c:v>
                </c:pt>
                <c:pt idx="732">
                  <c:v>59.5</c:v>
                </c:pt>
                <c:pt idx="733">
                  <c:v>56</c:v>
                </c:pt>
                <c:pt idx="734">
                  <c:v>55</c:v>
                </c:pt>
                <c:pt idx="735">
                  <c:v>54.5</c:v>
                </c:pt>
                <c:pt idx="736">
                  <c:v>57</c:v>
                </c:pt>
                <c:pt idx="737">
                  <c:v>59</c:v>
                </c:pt>
                <c:pt idx="738">
                  <c:v>56</c:v>
                </c:pt>
                <c:pt idx="739">
                  <c:v>52.5</c:v>
                </c:pt>
                <c:pt idx="740">
                  <c:v>53.5</c:v>
                </c:pt>
                <c:pt idx="741">
                  <c:v>49</c:v>
                </c:pt>
                <c:pt idx="742">
                  <c:v>48.5</c:v>
                </c:pt>
                <c:pt idx="743">
                  <c:v>57</c:v>
                </c:pt>
                <c:pt idx="744">
                  <c:v>51</c:v>
                </c:pt>
                <c:pt idx="745">
                  <c:v>48.5</c:v>
                </c:pt>
                <c:pt idx="746">
                  <c:v>49.5</c:v>
                </c:pt>
                <c:pt idx="747">
                  <c:v>51</c:v>
                </c:pt>
                <c:pt idx="748">
                  <c:v>52</c:v>
                </c:pt>
                <c:pt idx="749">
                  <c:v>54</c:v>
                </c:pt>
                <c:pt idx="750">
                  <c:v>55</c:v>
                </c:pt>
                <c:pt idx="751">
                  <c:v>58</c:v>
                </c:pt>
                <c:pt idx="752">
                  <c:v>58.5</c:v>
                </c:pt>
                <c:pt idx="753">
                  <c:v>59</c:v>
                </c:pt>
                <c:pt idx="754">
                  <c:v>60.5</c:v>
                </c:pt>
                <c:pt idx="755">
                  <c:v>58</c:v>
                </c:pt>
                <c:pt idx="756">
                  <c:v>62.5</c:v>
                </c:pt>
                <c:pt idx="757">
                  <c:v>55</c:v>
                </c:pt>
                <c:pt idx="758">
                  <c:v>57</c:v>
                </c:pt>
                <c:pt idx="759">
                  <c:v>57.5</c:v>
                </c:pt>
                <c:pt idx="760">
                  <c:v>60.5</c:v>
                </c:pt>
                <c:pt idx="761">
                  <c:v>65</c:v>
                </c:pt>
                <c:pt idx="762">
                  <c:v>60.5</c:v>
                </c:pt>
                <c:pt idx="763">
                  <c:v>55.5</c:v>
                </c:pt>
                <c:pt idx="764">
                  <c:v>55.5</c:v>
                </c:pt>
                <c:pt idx="765">
                  <c:v>55.5</c:v>
                </c:pt>
                <c:pt idx="766">
                  <c:v>56.5</c:v>
                </c:pt>
                <c:pt idx="767">
                  <c:v>52</c:v>
                </c:pt>
                <c:pt idx="768">
                  <c:v>57</c:v>
                </c:pt>
                <c:pt idx="769">
                  <c:v>55.5</c:v>
                </c:pt>
                <c:pt idx="770">
                  <c:v>54</c:v>
                </c:pt>
                <c:pt idx="771">
                  <c:v>54</c:v>
                </c:pt>
                <c:pt idx="772">
                  <c:v>53</c:v>
                </c:pt>
                <c:pt idx="773">
                  <c:v>52.5</c:v>
                </c:pt>
                <c:pt idx="774">
                  <c:v>51.5</c:v>
                </c:pt>
                <c:pt idx="775">
                  <c:v>51.5</c:v>
                </c:pt>
                <c:pt idx="776">
                  <c:v>52.5</c:v>
                </c:pt>
                <c:pt idx="777">
                  <c:v>52.5</c:v>
                </c:pt>
                <c:pt idx="778">
                  <c:v>54</c:v>
                </c:pt>
                <c:pt idx="779">
                  <c:v>56</c:v>
                </c:pt>
                <c:pt idx="780">
                  <c:v>58</c:v>
                </c:pt>
                <c:pt idx="781">
                  <c:v>57.5</c:v>
                </c:pt>
                <c:pt idx="782">
                  <c:v>57.5</c:v>
                </c:pt>
                <c:pt idx="783">
                  <c:v>60.5</c:v>
                </c:pt>
                <c:pt idx="784">
                  <c:v>60</c:v>
                </c:pt>
                <c:pt idx="785">
                  <c:v>60.5</c:v>
                </c:pt>
                <c:pt idx="786">
                  <c:v>56.5</c:v>
                </c:pt>
                <c:pt idx="787">
                  <c:v>61</c:v>
                </c:pt>
                <c:pt idx="788">
                  <c:v>59.5</c:v>
                </c:pt>
                <c:pt idx="789">
                  <c:v>59</c:v>
                </c:pt>
                <c:pt idx="790">
                  <c:v>57</c:v>
                </c:pt>
                <c:pt idx="791">
                  <c:v>56</c:v>
                </c:pt>
                <c:pt idx="792">
                  <c:v>57</c:v>
                </c:pt>
                <c:pt idx="793">
                  <c:v>56.5</c:v>
                </c:pt>
                <c:pt idx="794">
                  <c:v>56.5</c:v>
                </c:pt>
                <c:pt idx="795">
                  <c:v>58</c:v>
                </c:pt>
                <c:pt idx="796">
                  <c:v>58</c:v>
                </c:pt>
                <c:pt idx="797">
                  <c:v>57</c:v>
                </c:pt>
                <c:pt idx="798">
                  <c:v>54.5</c:v>
                </c:pt>
                <c:pt idx="799">
                  <c:v>53</c:v>
                </c:pt>
                <c:pt idx="800">
                  <c:v>57</c:v>
                </c:pt>
                <c:pt idx="801">
                  <c:v>56</c:v>
                </c:pt>
                <c:pt idx="802">
                  <c:v>57.5</c:v>
                </c:pt>
                <c:pt idx="803">
                  <c:v>56</c:v>
                </c:pt>
                <c:pt idx="804">
                  <c:v>56.5</c:v>
                </c:pt>
                <c:pt idx="805">
                  <c:v>60</c:v>
                </c:pt>
                <c:pt idx="806">
                  <c:v>62</c:v>
                </c:pt>
                <c:pt idx="807">
                  <c:v>57</c:v>
                </c:pt>
                <c:pt idx="808">
                  <c:v>55</c:v>
                </c:pt>
                <c:pt idx="809">
                  <c:v>53.5</c:v>
                </c:pt>
                <c:pt idx="810">
                  <c:v>56.5</c:v>
                </c:pt>
                <c:pt idx="811">
                  <c:v>60</c:v>
                </c:pt>
                <c:pt idx="812">
                  <c:v>57</c:v>
                </c:pt>
                <c:pt idx="813">
                  <c:v>58.5</c:v>
                </c:pt>
                <c:pt idx="814">
                  <c:v>58</c:v>
                </c:pt>
                <c:pt idx="815">
                  <c:v>56.5</c:v>
                </c:pt>
                <c:pt idx="816">
                  <c:v>58.5</c:v>
                </c:pt>
                <c:pt idx="817">
                  <c:v>57.5</c:v>
                </c:pt>
                <c:pt idx="818">
                  <c:v>57</c:v>
                </c:pt>
                <c:pt idx="819">
                  <c:v>55</c:v>
                </c:pt>
                <c:pt idx="820">
                  <c:v>55</c:v>
                </c:pt>
                <c:pt idx="821">
                  <c:v>55</c:v>
                </c:pt>
                <c:pt idx="822">
                  <c:v>51.5</c:v>
                </c:pt>
                <c:pt idx="823">
                  <c:v>54</c:v>
                </c:pt>
                <c:pt idx="824">
                  <c:v>55.5</c:v>
                </c:pt>
                <c:pt idx="825">
                  <c:v>55.5</c:v>
                </c:pt>
                <c:pt idx="826">
                  <c:v>58</c:v>
                </c:pt>
                <c:pt idx="827">
                  <c:v>57</c:v>
                </c:pt>
                <c:pt idx="828">
                  <c:v>52.5</c:v>
                </c:pt>
                <c:pt idx="829">
                  <c:v>51</c:v>
                </c:pt>
                <c:pt idx="830">
                  <c:v>51.5</c:v>
                </c:pt>
                <c:pt idx="831">
                  <c:v>54.5</c:v>
                </c:pt>
                <c:pt idx="832">
                  <c:v>62</c:v>
                </c:pt>
                <c:pt idx="833">
                  <c:v>58.5</c:v>
                </c:pt>
                <c:pt idx="834">
                  <c:v>59.5</c:v>
                </c:pt>
                <c:pt idx="835">
                  <c:v>56.5</c:v>
                </c:pt>
                <c:pt idx="836">
                  <c:v>56</c:v>
                </c:pt>
                <c:pt idx="837">
                  <c:v>52</c:v>
                </c:pt>
                <c:pt idx="838">
                  <c:v>54.5</c:v>
                </c:pt>
                <c:pt idx="839">
                  <c:v>55.5</c:v>
                </c:pt>
                <c:pt idx="840">
                  <c:v>57.5</c:v>
                </c:pt>
                <c:pt idx="841">
                  <c:v>55.5</c:v>
                </c:pt>
                <c:pt idx="842">
                  <c:v>57</c:v>
                </c:pt>
                <c:pt idx="843">
                  <c:v>56</c:v>
                </c:pt>
                <c:pt idx="844">
                  <c:v>58</c:v>
                </c:pt>
                <c:pt idx="845">
                  <c:v>58.5</c:v>
                </c:pt>
                <c:pt idx="846">
                  <c:v>57.5</c:v>
                </c:pt>
                <c:pt idx="847">
                  <c:v>56.5</c:v>
                </c:pt>
                <c:pt idx="848">
                  <c:v>56</c:v>
                </c:pt>
                <c:pt idx="849">
                  <c:v>55</c:v>
                </c:pt>
                <c:pt idx="850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6F-4404-9193-01A35525F8BD}"/>
            </c:ext>
          </c:extLst>
        </c:ser>
        <c:ser>
          <c:idx val="1"/>
          <c:order val="1"/>
          <c:tx>
            <c:strRef>
              <c:f>Anomalies!$F$15:$F$164</c:f>
              <c:strCache>
                <c:ptCount val="150"/>
                <c:pt idx="0">
                  <c:v>Label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Anomalies!$C$165:$C$1015</c:f>
              <c:numCache>
                <c:formatCode>m/d/yyyy</c:formatCode>
                <c:ptCount val="851"/>
                <c:pt idx="0">
                  <c:v>44557</c:v>
                </c:pt>
                <c:pt idx="1">
                  <c:v>44558</c:v>
                </c:pt>
                <c:pt idx="2">
                  <c:v>44559</c:v>
                </c:pt>
                <c:pt idx="3">
                  <c:v>44560</c:v>
                </c:pt>
                <c:pt idx="4">
                  <c:v>44561</c:v>
                </c:pt>
                <c:pt idx="5">
                  <c:v>44562</c:v>
                </c:pt>
                <c:pt idx="6">
                  <c:v>44563</c:v>
                </c:pt>
                <c:pt idx="7">
                  <c:v>44564</c:v>
                </c:pt>
                <c:pt idx="8">
                  <c:v>44565</c:v>
                </c:pt>
                <c:pt idx="9">
                  <c:v>44566</c:v>
                </c:pt>
                <c:pt idx="10">
                  <c:v>44567</c:v>
                </c:pt>
                <c:pt idx="11">
                  <c:v>44568</c:v>
                </c:pt>
                <c:pt idx="12">
                  <c:v>44569</c:v>
                </c:pt>
                <c:pt idx="13">
                  <c:v>44570</c:v>
                </c:pt>
                <c:pt idx="14">
                  <c:v>44571</c:v>
                </c:pt>
                <c:pt idx="15">
                  <c:v>44572</c:v>
                </c:pt>
                <c:pt idx="16">
                  <c:v>44573</c:v>
                </c:pt>
                <c:pt idx="17">
                  <c:v>44574</c:v>
                </c:pt>
                <c:pt idx="18">
                  <c:v>44575</c:v>
                </c:pt>
                <c:pt idx="19">
                  <c:v>44576</c:v>
                </c:pt>
                <c:pt idx="20">
                  <c:v>44577</c:v>
                </c:pt>
                <c:pt idx="21">
                  <c:v>44578</c:v>
                </c:pt>
                <c:pt idx="22">
                  <c:v>44579</c:v>
                </c:pt>
                <c:pt idx="23">
                  <c:v>44580</c:v>
                </c:pt>
                <c:pt idx="24">
                  <c:v>44581</c:v>
                </c:pt>
                <c:pt idx="25">
                  <c:v>44582</c:v>
                </c:pt>
                <c:pt idx="26">
                  <c:v>44583</c:v>
                </c:pt>
                <c:pt idx="27">
                  <c:v>44584</c:v>
                </c:pt>
                <c:pt idx="28">
                  <c:v>44585</c:v>
                </c:pt>
                <c:pt idx="29">
                  <c:v>44586</c:v>
                </c:pt>
                <c:pt idx="30">
                  <c:v>44587</c:v>
                </c:pt>
                <c:pt idx="31">
                  <c:v>44588</c:v>
                </c:pt>
                <c:pt idx="32">
                  <c:v>44589</c:v>
                </c:pt>
                <c:pt idx="33">
                  <c:v>44590</c:v>
                </c:pt>
                <c:pt idx="34">
                  <c:v>44591</c:v>
                </c:pt>
                <c:pt idx="35">
                  <c:v>44592</c:v>
                </c:pt>
                <c:pt idx="36">
                  <c:v>44593</c:v>
                </c:pt>
                <c:pt idx="37">
                  <c:v>44594</c:v>
                </c:pt>
                <c:pt idx="38">
                  <c:v>44595</c:v>
                </c:pt>
                <c:pt idx="39">
                  <c:v>44596</c:v>
                </c:pt>
                <c:pt idx="40">
                  <c:v>44597</c:v>
                </c:pt>
                <c:pt idx="41">
                  <c:v>44598</c:v>
                </c:pt>
                <c:pt idx="42">
                  <c:v>44599</c:v>
                </c:pt>
                <c:pt idx="43">
                  <c:v>44600</c:v>
                </c:pt>
                <c:pt idx="44">
                  <c:v>44601</c:v>
                </c:pt>
                <c:pt idx="45">
                  <c:v>44602</c:v>
                </c:pt>
                <c:pt idx="46">
                  <c:v>44603</c:v>
                </c:pt>
                <c:pt idx="47">
                  <c:v>44604</c:v>
                </c:pt>
                <c:pt idx="48">
                  <c:v>44605</c:v>
                </c:pt>
                <c:pt idx="49">
                  <c:v>44606</c:v>
                </c:pt>
                <c:pt idx="50">
                  <c:v>44607</c:v>
                </c:pt>
                <c:pt idx="51">
                  <c:v>44608</c:v>
                </c:pt>
                <c:pt idx="52">
                  <c:v>44609</c:v>
                </c:pt>
                <c:pt idx="53">
                  <c:v>44610</c:v>
                </c:pt>
                <c:pt idx="54">
                  <c:v>44611</c:v>
                </c:pt>
                <c:pt idx="55">
                  <c:v>44612</c:v>
                </c:pt>
                <c:pt idx="56">
                  <c:v>44613</c:v>
                </c:pt>
                <c:pt idx="57">
                  <c:v>44614</c:v>
                </c:pt>
                <c:pt idx="58">
                  <c:v>44615</c:v>
                </c:pt>
                <c:pt idx="59">
                  <c:v>44616</c:v>
                </c:pt>
                <c:pt idx="60">
                  <c:v>44617</c:v>
                </c:pt>
                <c:pt idx="61">
                  <c:v>44618</c:v>
                </c:pt>
                <c:pt idx="62">
                  <c:v>44619</c:v>
                </c:pt>
                <c:pt idx="63">
                  <c:v>44620</c:v>
                </c:pt>
                <c:pt idx="64">
                  <c:v>44621</c:v>
                </c:pt>
                <c:pt idx="65">
                  <c:v>44622</c:v>
                </c:pt>
                <c:pt idx="66">
                  <c:v>44623</c:v>
                </c:pt>
                <c:pt idx="67">
                  <c:v>44624</c:v>
                </c:pt>
                <c:pt idx="68">
                  <c:v>44625</c:v>
                </c:pt>
                <c:pt idx="69">
                  <c:v>44626</c:v>
                </c:pt>
                <c:pt idx="70">
                  <c:v>44627</c:v>
                </c:pt>
                <c:pt idx="71">
                  <c:v>44628</c:v>
                </c:pt>
                <c:pt idx="72">
                  <c:v>44629</c:v>
                </c:pt>
                <c:pt idx="73">
                  <c:v>44630</c:v>
                </c:pt>
                <c:pt idx="74">
                  <c:v>44631</c:v>
                </c:pt>
                <c:pt idx="75">
                  <c:v>44632</c:v>
                </c:pt>
                <c:pt idx="76">
                  <c:v>44633</c:v>
                </c:pt>
                <c:pt idx="77">
                  <c:v>44634</c:v>
                </c:pt>
                <c:pt idx="78">
                  <c:v>44635</c:v>
                </c:pt>
                <c:pt idx="79">
                  <c:v>44636</c:v>
                </c:pt>
                <c:pt idx="80">
                  <c:v>44637</c:v>
                </c:pt>
                <c:pt idx="81">
                  <c:v>44638</c:v>
                </c:pt>
                <c:pt idx="82">
                  <c:v>44639</c:v>
                </c:pt>
                <c:pt idx="83">
                  <c:v>44640</c:v>
                </c:pt>
                <c:pt idx="84">
                  <c:v>44641</c:v>
                </c:pt>
                <c:pt idx="85">
                  <c:v>44642</c:v>
                </c:pt>
                <c:pt idx="86">
                  <c:v>44643</c:v>
                </c:pt>
                <c:pt idx="87">
                  <c:v>44644</c:v>
                </c:pt>
                <c:pt idx="88">
                  <c:v>44645</c:v>
                </c:pt>
                <c:pt idx="89">
                  <c:v>44646</c:v>
                </c:pt>
                <c:pt idx="90">
                  <c:v>44647</c:v>
                </c:pt>
                <c:pt idx="91">
                  <c:v>44648</c:v>
                </c:pt>
                <c:pt idx="92">
                  <c:v>44649</c:v>
                </c:pt>
                <c:pt idx="93">
                  <c:v>44650</c:v>
                </c:pt>
                <c:pt idx="94">
                  <c:v>44651</c:v>
                </c:pt>
                <c:pt idx="95">
                  <c:v>44652</c:v>
                </c:pt>
                <c:pt idx="96">
                  <c:v>44653</c:v>
                </c:pt>
                <c:pt idx="97">
                  <c:v>44654</c:v>
                </c:pt>
                <c:pt idx="98">
                  <c:v>44655</c:v>
                </c:pt>
                <c:pt idx="99">
                  <c:v>44656</c:v>
                </c:pt>
                <c:pt idx="100">
                  <c:v>44657</c:v>
                </c:pt>
                <c:pt idx="101">
                  <c:v>44658</c:v>
                </c:pt>
                <c:pt idx="102">
                  <c:v>44659</c:v>
                </c:pt>
                <c:pt idx="103">
                  <c:v>44660</c:v>
                </c:pt>
                <c:pt idx="104">
                  <c:v>44661</c:v>
                </c:pt>
                <c:pt idx="105">
                  <c:v>44662</c:v>
                </c:pt>
                <c:pt idx="106">
                  <c:v>44663</c:v>
                </c:pt>
                <c:pt idx="107">
                  <c:v>44664</c:v>
                </c:pt>
                <c:pt idx="108">
                  <c:v>44665</c:v>
                </c:pt>
                <c:pt idx="109">
                  <c:v>44666</c:v>
                </c:pt>
                <c:pt idx="110">
                  <c:v>44667</c:v>
                </c:pt>
                <c:pt idx="111">
                  <c:v>44668</c:v>
                </c:pt>
                <c:pt idx="112">
                  <c:v>44669</c:v>
                </c:pt>
                <c:pt idx="113">
                  <c:v>44670</c:v>
                </c:pt>
                <c:pt idx="114">
                  <c:v>44671</c:v>
                </c:pt>
                <c:pt idx="115">
                  <c:v>44672</c:v>
                </c:pt>
                <c:pt idx="116">
                  <c:v>44673</c:v>
                </c:pt>
                <c:pt idx="117">
                  <c:v>44674</c:v>
                </c:pt>
                <c:pt idx="118">
                  <c:v>44675</c:v>
                </c:pt>
                <c:pt idx="119">
                  <c:v>44676</c:v>
                </c:pt>
                <c:pt idx="120">
                  <c:v>44677</c:v>
                </c:pt>
                <c:pt idx="121">
                  <c:v>44678</c:v>
                </c:pt>
                <c:pt idx="122">
                  <c:v>44679</c:v>
                </c:pt>
                <c:pt idx="123">
                  <c:v>44680</c:v>
                </c:pt>
                <c:pt idx="124">
                  <c:v>44681</c:v>
                </c:pt>
                <c:pt idx="125">
                  <c:v>44682</c:v>
                </c:pt>
                <c:pt idx="126">
                  <c:v>44683</c:v>
                </c:pt>
                <c:pt idx="127">
                  <c:v>44684</c:v>
                </c:pt>
                <c:pt idx="128">
                  <c:v>44685</c:v>
                </c:pt>
                <c:pt idx="129">
                  <c:v>44686</c:v>
                </c:pt>
                <c:pt idx="130">
                  <c:v>44687</c:v>
                </c:pt>
                <c:pt idx="131">
                  <c:v>44688</c:v>
                </c:pt>
                <c:pt idx="132">
                  <c:v>44689</c:v>
                </c:pt>
                <c:pt idx="133">
                  <c:v>44690</c:v>
                </c:pt>
                <c:pt idx="134">
                  <c:v>44691</c:v>
                </c:pt>
                <c:pt idx="135">
                  <c:v>44692</c:v>
                </c:pt>
                <c:pt idx="136">
                  <c:v>44693</c:v>
                </c:pt>
                <c:pt idx="137">
                  <c:v>44694</c:v>
                </c:pt>
                <c:pt idx="138">
                  <c:v>44695</c:v>
                </c:pt>
                <c:pt idx="139">
                  <c:v>44696</c:v>
                </c:pt>
                <c:pt idx="140">
                  <c:v>44697</c:v>
                </c:pt>
                <c:pt idx="141">
                  <c:v>44698</c:v>
                </c:pt>
                <c:pt idx="142">
                  <c:v>44699</c:v>
                </c:pt>
                <c:pt idx="143">
                  <c:v>44700</c:v>
                </c:pt>
                <c:pt idx="144">
                  <c:v>44701</c:v>
                </c:pt>
                <c:pt idx="145">
                  <c:v>44702</c:v>
                </c:pt>
                <c:pt idx="146">
                  <c:v>44703</c:v>
                </c:pt>
                <c:pt idx="147">
                  <c:v>44704</c:v>
                </c:pt>
                <c:pt idx="148">
                  <c:v>44705</c:v>
                </c:pt>
                <c:pt idx="149">
                  <c:v>44706</c:v>
                </c:pt>
                <c:pt idx="150">
                  <c:v>44707</c:v>
                </c:pt>
                <c:pt idx="151">
                  <c:v>44708</c:v>
                </c:pt>
                <c:pt idx="152">
                  <c:v>44709</c:v>
                </c:pt>
                <c:pt idx="153">
                  <c:v>44710</c:v>
                </c:pt>
                <c:pt idx="154">
                  <c:v>44711</c:v>
                </c:pt>
                <c:pt idx="155">
                  <c:v>44713</c:v>
                </c:pt>
                <c:pt idx="156">
                  <c:v>44714</c:v>
                </c:pt>
                <c:pt idx="157">
                  <c:v>44715</c:v>
                </c:pt>
                <c:pt idx="158">
                  <c:v>44716</c:v>
                </c:pt>
                <c:pt idx="159">
                  <c:v>44717</c:v>
                </c:pt>
                <c:pt idx="160">
                  <c:v>44718</c:v>
                </c:pt>
                <c:pt idx="161">
                  <c:v>44719</c:v>
                </c:pt>
                <c:pt idx="162">
                  <c:v>44720</c:v>
                </c:pt>
                <c:pt idx="163">
                  <c:v>44721</c:v>
                </c:pt>
                <c:pt idx="164">
                  <c:v>44722</c:v>
                </c:pt>
                <c:pt idx="165">
                  <c:v>44723</c:v>
                </c:pt>
                <c:pt idx="166">
                  <c:v>44724</c:v>
                </c:pt>
                <c:pt idx="167">
                  <c:v>44725</c:v>
                </c:pt>
                <c:pt idx="168">
                  <c:v>44726</c:v>
                </c:pt>
                <c:pt idx="169">
                  <c:v>44727</c:v>
                </c:pt>
                <c:pt idx="170">
                  <c:v>44728</c:v>
                </c:pt>
                <c:pt idx="171">
                  <c:v>44729</c:v>
                </c:pt>
                <c:pt idx="172">
                  <c:v>44730</c:v>
                </c:pt>
                <c:pt idx="173">
                  <c:v>44731</c:v>
                </c:pt>
                <c:pt idx="174">
                  <c:v>44732</c:v>
                </c:pt>
                <c:pt idx="175">
                  <c:v>44733</c:v>
                </c:pt>
                <c:pt idx="176">
                  <c:v>44734</c:v>
                </c:pt>
                <c:pt idx="177">
                  <c:v>44735</c:v>
                </c:pt>
                <c:pt idx="178">
                  <c:v>44736</c:v>
                </c:pt>
                <c:pt idx="179">
                  <c:v>44737</c:v>
                </c:pt>
                <c:pt idx="180">
                  <c:v>44738</c:v>
                </c:pt>
                <c:pt idx="181">
                  <c:v>44739</c:v>
                </c:pt>
                <c:pt idx="182">
                  <c:v>44740</c:v>
                </c:pt>
                <c:pt idx="183">
                  <c:v>44741</c:v>
                </c:pt>
                <c:pt idx="184">
                  <c:v>44742</c:v>
                </c:pt>
                <c:pt idx="185">
                  <c:v>44743</c:v>
                </c:pt>
                <c:pt idx="186">
                  <c:v>44744</c:v>
                </c:pt>
                <c:pt idx="187">
                  <c:v>44745</c:v>
                </c:pt>
                <c:pt idx="188">
                  <c:v>44746</c:v>
                </c:pt>
                <c:pt idx="189">
                  <c:v>44747</c:v>
                </c:pt>
                <c:pt idx="190">
                  <c:v>44748</c:v>
                </c:pt>
                <c:pt idx="191">
                  <c:v>44749</c:v>
                </c:pt>
                <c:pt idx="192">
                  <c:v>44750</c:v>
                </c:pt>
                <c:pt idx="193">
                  <c:v>44751</c:v>
                </c:pt>
                <c:pt idx="194">
                  <c:v>44752</c:v>
                </c:pt>
                <c:pt idx="195">
                  <c:v>44753</c:v>
                </c:pt>
                <c:pt idx="196">
                  <c:v>44754</c:v>
                </c:pt>
                <c:pt idx="197">
                  <c:v>44755</c:v>
                </c:pt>
                <c:pt idx="198">
                  <c:v>44756</c:v>
                </c:pt>
                <c:pt idx="199">
                  <c:v>44757</c:v>
                </c:pt>
                <c:pt idx="200">
                  <c:v>44758</c:v>
                </c:pt>
                <c:pt idx="201">
                  <c:v>44759</c:v>
                </c:pt>
                <c:pt idx="202">
                  <c:v>44760</c:v>
                </c:pt>
                <c:pt idx="203">
                  <c:v>44761</c:v>
                </c:pt>
                <c:pt idx="204">
                  <c:v>44762</c:v>
                </c:pt>
                <c:pt idx="205">
                  <c:v>44763</c:v>
                </c:pt>
                <c:pt idx="206">
                  <c:v>44764</c:v>
                </c:pt>
                <c:pt idx="207">
                  <c:v>44765</c:v>
                </c:pt>
                <c:pt idx="208">
                  <c:v>44766</c:v>
                </c:pt>
                <c:pt idx="209">
                  <c:v>44767</c:v>
                </c:pt>
                <c:pt idx="210">
                  <c:v>44768</c:v>
                </c:pt>
                <c:pt idx="211">
                  <c:v>44769</c:v>
                </c:pt>
                <c:pt idx="212">
                  <c:v>44770</c:v>
                </c:pt>
                <c:pt idx="213">
                  <c:v>44771</c:v>
                </c:pt>
                <c:pt idx="214">
                  <c:v>44772</c:v>
                </c:pt>
                <c:pt idx="215">
                  <c:v>44773</c:v>
                </c:pt>
                <c:pt idx="216">
                  <c:v>44774</c:v>
                </c:pt>
                <c:pt idx="217">
                  <c:v>44775</c:v>
                </c:pt>
                <c:pt idx="218">
                  <c:v>44776</c:v>
                </c:pt>
                <c:pt idx="219">
                  <c:v>44777</c:v>
                </c:pt>
                <c:pt idx="220">
                  <c:v>44778</c:v>
                </c:pt>
                <c:pt idx="221">
                  <c:v>44779</c:v>
                </c:pt>
                <c:pt idx="222">
                  <c:v>44780</c:v>
                </c:pt>
                <c:pt idx="223">
                  <c:v>44781</c:v>
                </c:pt>
                <c:pt idx="224">
                  <c:v>44782</c:v>
                </c:pt>
                <c:pt idx="225">
                  <c:v>44783</c:v>
                </c:pt>
                <c:pt idx="226">
                  <c:v>44784</c:v>
                </c:pt>
                <c:pt idx="227">
                  <c:v>44785</c:v>
                </c:pt>
                <c:pt idx="228">
                  <c:v>44786</c:v>
                </c:pt>
                <c:pt idx="229">
                  <c:v>44787</c:v>
                </c:pt>
                <c:pt idx="230">
                  <c:v>44788</c:v>
                </c:pt>
                <c:pt idx="231">
                  <c:v>44789</c:v>
                </c:pt>
                <c:pt idx="232">
                  <c:v>44790</c:v>
                </c:pt>
                <c:pt idx="233">
                  <c:v>44791</c:v>
                </c:pt>
                <c:pt idx="234">
                  <c:v>44792</c:v>
                </c:pt>
                <c:pt idx="235">
                  <c:v>44793</c:v>
                </c:pt>
                <c:pt idx="236">
                  <c:v>44794</c:v>
                </c:pt>
                <c:pt idx="237">
                  <c:v>44795</c:v>
                </c:pt>
                <c:pt idx="238">
                  <c:v>44796</c:v>
                </c:pt>
                <c:pt idx="239">
                  <c:v>44797</c:v>
                </c:pt>
                <c:pt idx="240">
                  <c:v>44798</c:v>
                </c:pt>
                <c:pt idx="241">
                  <c:v>44799</c:v>
                </c:pt>
                <c:pt idx="242">
                  <c:v>44800</c:v>
                </c:pt>
                <c:pt idx="243">
                  <c:v>44801</c:v>
                </c:pt>
                <c:pt idx="244">
                  <c:v>44802</c:v>
                </c:pt>
                <c:pt idx="245">
                  <c:v>44803</c:v>
                </c:pt>
                <c:pt idx="246">
                  <c:v>44804</c:v>
                </c:pt>
                <c:pt idx="247">
                  <c:v>44805</c:v>
                </c:pt>
                <c:pt idx="248">
                  <c:v>44806</c:v>
                </c:pt>
                <c:pt idx="249">
                  <c:v>44807</c:v>
                </c:pt>
                <c:pt idx="250">
                  <c:v>44808</c:v>
                </c:pt>
                <c:pt idx="251">
                  <c:v>44809</c:v>
                </c:pt>
                <c:pt idx="252">
                  <c:v>44810</c:v>
                </c:pt>
                <c:pt idx="253">
                  <c:v>44811</c:v>
                </c:pt>
                <c:pt idx="254">
                  <c:v>44812</c:v>
                </c:pt>
                <c:pt idx="255">
                  <c:v>44813</c:v>
                </c:pt>
                <c:pt idx="256">
                  <c:v>44814</c:v>
                </c:pt>
                <c:pt idx="257">
                  <c:v>44815</c:v>
                </c:pt>
                <c:pt idx="258">
                  <c:v>44816</c:v>
                </c:pt>
                <c:pt idx="259">
                  <c:v>44817</c:v>
                </c:pt>
                <c:pt idx="260">
                  <c:v>44818</c:v>
                </c:pt>
                <c:pt idx="261">
                  <c:v>44819</c:v>
                </c:pt>
                <c:pt idx="262">
                  <c:v>44820</c:v>
                </c:pt>
                <c:pt idx="263">
                  <c:v>44821</c:v>
                </c:pt>
                <c:pt idx="264">
                  <c:v>44822</c:v>
                </c:pt>
                <c:pt idx="265">
                  <c:v>44823</c:v>
                </c:pt>
                <c:pt idx="266">
                  <c:v>44824</c:v>
                </c:pt>
                <c:pt idx="267">
                  <c:v>44825</c:v>
                </c:pt>
                <c:pt idx="268">
                  <c:v>44826</c:v>
                </c:pt>
                <c:pt idx="269">
                  <c:v>44827</c:v>
                </c:pt>
                <c:pt idx="270">
                  <c:v>44828</c:v>
                </c:pt>
                <c:pt idx="271">
                  <c:v>44829</c:v>
                </c:pt>
                <c:pt idx="272">
                  <c:v>44830</c:v>
                </c:pt>
                <c:pt idx="273">
                  <c:v>44831</c:v>
                </c:pt>
                <c:pt idx="274">
                  <c:v>44832</c:v>
                </c:pt>
                <c:pt idx="275">
                  <c:v>44833</c:v>
                </c:pt>
                <c:pt idx="276">
                  <c:v>44834</c:v>
                </c:pt>
                <c:pt idx="277">
                  <c:v>44835</c:v>
                </c:pt>
                <c:pt idx="278">
                  <c:v>44836</c:v>
                </c:pt>
                <c:pt idx="279">
                  <c:v>44837</c:v>
                </c:pt>
                <c:pt idx="280">
                  <c:v>44838</c:v>
                </c:pt>
                <c:pt idx="281">
                  <c:v>44839</c:v>
                </c:pt>
                <c:pt idx="282">
                  <c:v>44840</c:v>
                </c:pt>
                <c:pt idx="283">
                  <c:v>44841</c:v>
                </c:pt>
                <c:pt idx="284">
                  <c:v>44842</c:v>
                </c:pt>
                <c:pt idx="285">
                  <c:v>44843</c:v>
                </c:pt>
                <c:pt idx="286">
                  <c:v>44844</c:v>
                </c:pt>
                <c:pt idx="287">
                  <c:v>44845</c:v>
                </c:pt>
                <c:pt idx="288">
                  <c:v>44846</c:v>
                </c:pt>
                <c:pt idx="289">
                  <c:v>44847</c:v>
                </c:pt>
                <c:pt idx="290">
                  <c:v>44848</c:v>
                </c:pt>
                <c:pt idx="291">
                  <c:v>44849</c:v>
                </c:pt>
                <c:pt idx="292">
                  <c:v>44850</c:v>
                </c:pt>
                <c:pt idx="293">
                  <c:v>44851</c:v>
                </c:pt>
                <c:pt idx="294">
                  <c:v>44852</c:v>
                </c:pt>
                <c:pt idx="295">
                  <c:v>44853</c:v>
                </c:pt>
                <c:pt idx="296">
                  <c:v>44854</c:v>
                </c:pt>
                <c:pt idx="297">
                  <c:v>44855</c:v>
                </c:pt>
                <c:pt idx="298">
                  <c:v>44856</c:v>
                </c:pt>
                <c:pt idx="299">
                  <c:v>44857</c:v>
                </c:pt>
                <c:pt idx="300">
                  <c:v>44858</c:v>
                </c:pt>
                <c:pt idx="301">
                  <c:v>44859</c:v>
                </c:pt>
                <c:pt idx="302">
                  <c:v>44860</c:v>
                </c:pt>
                <c:pt idx="303">
                  <c:v>44861</c:v>
                </c:pt>
                <c:pt idx="304">
                  <c:v>44862</c:v>
                </c:pt>
                <c:pt idx="305">
                  <c:v>44863</c:v>
                </c:pt>
                <c:pt idx="306">
                  <c:v>44864</c:v>
                </c:pt>
                <c:pt idx="307">
                  <c:v>44865</c:v>
                </c:pt>
                <c:pt idx="308">
                  <c:v>44866</c:v>
                </c:pt>
                <c:pt idx="309">
                  <c:v>44867</c:v>
                </c:pt>
                <c:pt idx="310">
                  <c:v>44868</c:v>
                </c:pt>
                <c:pt idx="311">
                  <c:v>44869</c:v>
                </c:pt>
                <c:pt idx="312">
                  <c:v>44870</c:v>
                </c:pt>
                <c:pt idx="313">
                  <c:v>44871</c:v>
                </c:pt>
                <c:pt idx="314">
                  <c:v>44872</c:v>
                </c:pt>
                <c:pt idx="315">
                  <c:v>44873</c:v>
                </c:pt>
                <c:pt idx="316">
                  <c:v>44874</c:v>
                </c:pt>
                <c:pt idx="317">
                  <c:v>44875</c:v>
                </c:pt>
                <c:pt idx="318">
                  <c:v>44876</c:v>
                </c:pt>
                <c:pt idx="319">
                  <c:v>44877</c:v>
                </c:pt>
                <c:pt idx="320">
                  <c:v>44878</c:v>
                </c:pt>
                <c:pt idx="321">
                  <c:v>44879</c:v>
                </c:pt>
                <c:pt idx="322">
                  <c:v>44880</c:v>
                </c:pt>
                <c:pt idx="323">
                  <c:v>44881</c:v>
                </c:pt>
                <c:pt idx="324">
                  <c:v>44882</c:v>
                </c:pt>
                <c:pt idx="325">
                  <c:v>44883</c:v>
                </c:pt>
                <c:pt idx="326">
                  <c:v>44884</c:v>
                </c:pt>
                <c:pt idx="327">
                  <c:v>44885</c:v>
                </c:pt>
                <c:pt idx="328">
                  <c:v>44886</c:v>
                </c:pt>
                <c:pt idx="329">
                  <c:v>44887</c:v>
                </c:pt>
                <c:pt idx="330">
                  <c:v>44888</c:v>
                </c:pt>
                <c:pt idx="331">
                  <c:v>44889</c:v>
                </c:pt>
                <c:pt idx="332">
                  <c:v>44890</c:v>
                </c:pt>
                <c:pt idx="333">
                  <c:v>44891</c:v>
                </c:pt>
                <c:pt idx="334">
                  <c:v>44892</c:v>
                </c:pt>
                <c:pt idx="335">
                  <c:v>44893</c:v>
                </c:pt>
                <c:pt idx="336">
                  <c:v>44894</c:v>
                </c:pt>
                <c:pt idx="337">
                  <c:v>44895</c:v>
                </c:pt>
                <c:pt idx="338">
                  <c:v>44896</c:v>
                </c:pt>
                <c:pt idx="339">
                  <c:v>44897</c:v>
                </c:pt>
                <c:pt idx="340">
                  <c:v>44898</c:v>
                </c:pt>
                <c:pt idx="341">
                  <c:v>44899</c:v>
                </c:pt>
                <c:pt idx="342">
                  <c:v>44900</c:v>
                </c:pt>
                <c:pt idx="343">
                  <c:v>44901</c:v>
                </c:pt>
                <c:pt idx="344">
                  <c:v>44902</c:v>
                </c:pt>
                <c:pt idx="345">
                  <c:v>44903</c:v>
                </c:pt>
                <c:pt idx="346">
                  <c:v>44904</c:v>
                </c:pt>
                <c:pt idx="347">
                  <c:v>44905</c:v>
                </c:pt>
                <c:pt idx="348">
                  <c:v>44906</c:v>
                </c:pt>
                <c:pt idx="349">
                  <c:v>44907</c:v>
                </c:pt>
                <c:pt idx="350">
                  <c:v>44908</c:v>
                </c:pt>
                <c:pt idx="351">
                  <c:v>44909</c:v>
                </c:pt>
                <c:pt idx="352">
                  <c:v>44910</c:v>
                </c:pt>
                <c:pt idx="353">
                  <c:v>44911</c:v>
                </c:pt>
                <c:pt idx="354">
                  <c:v>44912</c:v>
                </c:pt>
                <c:pt idx="355">
                  <c:v>44913</c:v>
                </c:pt>
                <c:pt idx="356">
                  <c:v>44914</c:v>
                </c:pt>
                <c:pt idx="357">
                  <c:v>44915</c:v>
                </c:pt>
                <c:pt idx="358">
                  <c:v>44916</c:v>
                </c:pt>
                <c:pt idx="359">
                  <c:v>44917</c:v>
                </c:pt>
                <c:pt idx="360">
                  <c:v>44918</c:v>
                </c:pt>
                <c:pt idx="361">
                  <c:v>44919</c:v>
                </c:pt>
                <c:pt idx="362">
                  <c:v>44920</c:v>
                </c:pt>
                <c:pt idx="363">
                  <c:v>44921</c:v>
                </c:pt>
                <c:pt idx="364">
                  <c:v>44922</c:v>
                </c:pt>
                <c:pt idx="365">
                  <c:v>44923</c:v>
                </c:pt>
                <c:pt idx="366">
                  <c:v>44924</c:v>
                </c:pt>
                <c:pt idx="367">
                  <c:v>44925</c:v>
                </c:pt>
                <c:pt idx="368">
                  <c:v>44926</c:v>
                </c:pt>
                <c:pt idx="369">
                  <c:v>44927</c:v>
                </c:pt>
                <c:pt idx="370">
                  <c:v>44928</c:v>
                </c:pt>
                <c:pt idx="371">
                  <c:v>44929</c:v>
                </c:pt>
                <c:pt idx="372">
                  <c:v>44930</c:v>
                </c:pt>
                <c:pt idx="373">
                  <c:v>44931</c:v>
                </c:pt>
                <c:pt idx="374">
                  <c:v>44932</c:v>
                </c:pt>
                <c:pt idx="375">
                  <c:v>44933</c:v>
                </c:pt>
                <c:pt idx="376">
                  <c:v>44934</c:v>
                </c:pt>
                <c:pt idx="377">
                  <c:v>44935</c:v>
                </c:pt>
                <c:pt idx="378">
                  <c:v>44936</c:v>
                </c:pt>
                <c:pt idx="379">
                  <c:v>44937</c:v>
                </c:pt>
                <c:pt idx="380">
                  <c:v>44938</c:v>
                </c:pt>
                <c:pt idx="381">
                  <c:v>44939</c:v>
                </c:pt>
                <c:pt idx="382">
                  <c:v>44940</c:v>
                </c:pt>
                <c:pt idx="383">
                  <c:v>44941</c:v>
                </c:pt>
                <c:pt idx="384">
                  <c:v>44942</c:v>
                </c:pt>
                <c:pt idx="385">
                  <c:v>44943</c:v>
                </c:pt>
                <c:pt idx="386">
                  <c:v>44944</c:v>
                </c:pt>
                <c:pt idx="387">
                  <c:v>44945</c:v>
                </c:pt>
                <c:pt idx="388">
                  <c:v>44946</c:v>
                </c:pt>
                <c:pt idx="389">
                  <c:v>44947</c:v>
                </c:pt>
                <c:pt idx="390">
                  <c:v>44948</c:v>
                </c:pt>
                <c:pt idx="391">
                  <c:v>44949</c:v>
                </c:pt>
                <c:pt idx="392">
                  <c:v>44950</c:v>
                </c:pt>
                <c:pt idx="393">
                  <c:v>44951</c:v>
                </c:pt>
                <c:pt idx="394">
                  <c:v>44952</c:v>
                </c:pt>
                <c:pt idx="395">
                  <c:v>44953</c:v>
                </c:pt>
                <c:pt idx="396">
                  <c:v>44954</c:v>
                </c:pt>
                <c:pt idx="397">
                  <c:v>44955</c:v>
                </c:pt>
                <c:pt idx="398">
                  <c:v>44956</c:v>
                </c:pt>
                <c:pt idx="399">
                  <c:v>44957</c:v>
                </c:pt>
                <c:pt idx="400">
                  <c:v>44958</c:v>
                </c:pt>
                <c:pt idx="401">
                  <c:v>44959</c:v>
                </c:pt>
                <c:pt idx="402">
                  <c:v>44960</c:v>
                </c:pt>
                <c:pt idx="403">
                  <c:v>44961</c:v>
                </c:pt>
                <c:pt idx="404">
                  <c:v>44962</c:v>
                </c:pt>
                <c:pt idx="405">
                  <c:v>44963</c:v>
                </c:pt>
                <c:pt idx="406">
                  <c:v>44964</c:v>
                </c:pt>
                <c:pt idx="407">
                  <c:v>44965</c:v>
                </c:pt>
                <c:pt idx="408">
                  <c:v>44966</c:v>
                </c:pt>
                <c:pt idx="409">
                  <c:v>44967</c:v>
                </c:pt>
                <c:pt idx="410">
                  <c:v>44968</c:v>
                </c:pt>
                <c:pt idx="411">
                  <c:v>44969</c:v>
                </c:pt>
                <c:pt idx="412">
                  <c:v>44970</c:v>
                </c:pt>
                <c:pt idx="413">
                  <c:v>44971</c:v>
                </c:pt>
                <c:pt idx="414">
                  <c:v>44972</c:v>
                </c:pt>
                <c:pt idx="415">
                  <c:v>44973</c:v>
                </c:pt>
                <c:pt idx="416">
                  <c:v>44974</c:v>
                </c:pt>
                <c:pt idx="417">
                  <c:v>44975</c:v>
                </c:pt>
                <c:pt idx="418">
                  <c:v>44976</c:v>
                </c:pt>
                <c:pt idx="419">
                  <c:v>44977</c:v>
                </c:pt>
                <c:pt idx="420">
                  <c:v>44978</c:v>
                </c:pt>
                <c:pt idx="421">
                  <c:v>44979</c:v>
                </c:pt>
                <c:pt idx="422">
                  <c:v>44980</c:v>
                </c:pt>
                <c:pt idx="423">
                  <c:v>44981</c:v>
                </c:pt>
                <c:pt idx="424">
                  <c:v>44982</c:v>
                </c:pt>
                <c:pt idx="425">
                  <c:v>44983</c:v>
                </c:pt>
                <c:pt idx="426">
                  <c:v>44984</c:v>
                </c:pt>
                <c:pt idx="427">
                  <c:v>44985</c:v>
                </c:pt>
                <c:pt idx="428">
                  <c:v>44986</c:v>
                </c:pt>
                <c:pt idx="429">
                  <c:v>44987</c:v>
                </c:pt>
                <c:pt idx="430">
                  <c:v>44988</c:v>
                </c:pt>
                <c:pt idx="431">
                  <c:v>44989</c:v>
                </c:pt>
                <c:pt idx="432">
                  <c:v>44990</c:v>
                </c:pt>
                <c:pt idx="433">
                  <c:v>44991</c:v>
                </c:pt>
                <c:pt idx="434">
                  <c:v>44992</c:v>
                </c:pt>
                <c:pt idx="435">
                  <c:v>44993</c:v>
                </c:pt>
                <c:pt idx="436">
                  <c:v>44994</c:v>
                </c:pt>
                <c:pt idx="437">
                  <c:v>44995</c:v>
                </c:pt>
                <c:pt idx="438">
                  <c:v>44996</c:v>
                </c:pt>
                <c:pt idx="439">
                  <c:v>44997</c:v>
                </c:pt>
                <c:pt idx="440">
                  <c:v>44998</c:v>
                </c:pt>
                <c:pt idx="441">
                  <c:v>44999</c:v>
                </c:pt>
                <c:pt idx="442">
                  <c:v>45000</c:v>
                </c:pt>
                <c:pt idx="443">
                  <c:v>45001</c:v>
                </c:pt>
                <c:pt idx="444">
                  <c:v>45002</c:v>
                </c:pt>
                <c:pt idx="445">
                  <c:v>45003</c:v>
                </c:pt>
                <c:pt idx="446">
                  <c:v>45004</c:v>
                </c:pt>
                <c:pt idx="447">
                  <c:v>45005</c:v>
                </c:pt>
                <c:pt idx="448">
                  <c:v>45006</c:v>
                </c:pt>
                <c:pt idx="449">
                  <c:v>45007</c:v>
                </c:pt>
                <c:pt idx="450">
                  <c:v>45008</c:v>
                </c:pt>
                <c:pt idx="451">
                  <c:v>45009</c:v>
                </c:pt>
                <c:pt idx="452">
                  <c:v>45010</c:v>
                </c:pt>
                <c:pt idx="453">
                  <c:v>45011</c:v>
                </c:pt>
                <c:pt idx="454">
                  <c:v>45012</c:v>
                </c:pt>
                <c:pt idx="455">
                  <c:v>45013</c:v>
                </c:pt>
                <c:pt idx="456">
                  <c:v>45014</c:v>
                </c:pt>
                <c:pt idx="457">
                  <c:v>45015</c:v>
                </c:pt>
                <c:pt idx="458">
                  <c:v>45016</c:v>
                </c:pt>
                <c:pt idx="459">
                  <c:v>45017</c:v>
                </c:pt>
                <c:pt idx="460">
                  <c:v>45018</c:v>
                </c:pt>
                <c:pt idx="461">
                  <c:v>45019</c:v>
                </c:pt>
                <c:pt idx="462">
                  <c:v>45020</c:v>
                </c:pt>
                <c:pt idx="463">
                  <c:v>45021</c:v>
                </c:pt>
                <c:pt idx="464">
                  <c:v>45022</c:v>
                </c:pt>
                <c:pt idx="465">
                  <c:v>45023</c:v>
                </c:pt>
                <c:pt idx="466">
                  <c:v>45024</c:v>
                </c:pt>
                <c:pt idx="467">
                  <c:v>45025</c:v>
                </c:pt>
                <c:pt idx="468">
                  <c:v>45026</c:v>
                </c:pt>
                <c:pt idx="469">
                  <c:v>45027</c:v>
                </c:pt>
                <c:pt idx="470">
                  <c:v>45028</c:v>
                </c:pt>
                <c:pt idx="471">
                  <c:v>45029</c:v>
                </c:pt>
                <c:pt idx="472">
                  <c:v>45030</c:v>
                </c:pt>
                <c:pt idx="473">
                  <c:v>45031</c:v>
                </c:pt>
                <c:pt idx="474">
                  <c:v>45032</c:v>
                </c:pt>
                <c:pt idx="475">
                  <c:v>45033</c:v>
                </c:pt>
                <c:pt idx="476">
                  <c:v>45034</c:v>
                </c:pt>
                <c:pt idx="477">
                  <c:v>45035</c:v>
                </c:pt>
                <c:pt idx="478">
                  <c:v>45036</c:v>
                </c:pt>
                <c:pt idx="479">
                  <c:v>45037</c:v>
                </c:pt>
                <c:pt idx="480">
                  <c:v>45038</c:v>
                </c:pt>
                <c:pt idx="481">
                  <c:v>45039</c:v>
                </c:pt>
                <c:pt idx="482">
                  <c:v>45040</c:v>
                </c:pt>
                <c:pt idx="483">
                  <c:v>45041</c:v>
                </c:pt>
                <c:pt idx="484">
                  <c:v>45042</c:v>
                </c:pt>
                <c:pt idx="485">
                  <c:v>45043</c:v>
                </c:pt>
                <c:pt idx="486">
                  <c:v>45044</c:v>
                </c:pt>
                <c:pt idx="487">
                  <c:v>45045</c:v>
                </c:pt>
                <c:pt idx="488">
                  <c:v>45046</c:v>
                </c:pt>
                <c:pt idx="489">
                  <c:v>45047</c:v>
                </c:pt>
                <c:pt idx="490">
                  <c:v>45048</c:v>
                </c:pt>
                <c:pt idx="491">
                  <c:v>45049</c:v>
                </c:pt>
                <c:pt idx="492">
                  <c:v>45050</c:v>
                </c:pt>
                <c:pt idx="493">
                  <c:v>45051</c:v>
                </c:pt>
                <c:pt idx="494">
                  <c:v>45052</c:v>
                </c:pt>
                <c:pt idx="495">
                  <c:v>45053</c:v>
                </c:pt>
                <c:pt idx="496">
                  <c:v>45054</c:v>
                </c:pt>
                <c:pt idx="497">
                  <c:v>45055</c:v>
                </c:pt>
                <c:pt idx="498">
                  <c:v>45056</c:v>
                </c:pt>
                <c:pt idx="499">
                  <c:v>45057</c:v>
                </c:pt>
                <c:pt idx="500">
                  <c:v>45058</c:v>
                </c:pt>
                <c:pt idx="501">
                  <c:v>45059</c:v>
                </c:pt>
                <c:pt idx="502">
                  <c:v>45060</c:v>
                </c:pt>
                <c:pt idx="503">
                  <c:v>45061</c:v>
                </c:pt>
                <c:pt idx="504">
                  <c:v>45062</c:v>
                </c:pt>
                <c:pt idx="505">
                  <c:v>45063</c:v>
                </c:pt>
                <c:pt idx="506">
                  <c:v>45064</c:v>
                </c:pt>
                <c:pt idx="507">
                  <c:v>45065</c:v>
                </c:pt>
                <c:pt idx="508">
                  <c:v>45066</c:v>
                </c:pt>
                <c:pt idx="509">
                  <c:v>45067</c:v>
                </c:pt>
                <c:pt idx="510">
                  <c:v>45068</c:v>
                </c:pt>
                <c:pt idx="511">
                  <c:v>45069</c:v>
                </c:pt>
                <c:pt idx="512">
                  <c:v>45070</c:v>
                </c:pt>
                <c:pt idx="513">
                  <c:v>45071</c:v>
                </c:pt>
                <c:pt idx="514">
                  <c:v>45072</c:v>
                </c:pt>
                <c:pt idx="515">
                  <c:v>45073</c:v>
                </c:pt>
                <c:pt idx="516">
                  <c:v>45074</c:v>
                </c:pt>
                <c:pt idx="517">
                  <c:v>45075</c:v>
                </c:pt>
                <c:pt idx="518">
                  <c:v>45076</c:v>
                </c:pt>
                <c:pt idx="519">
                  <c:v>45077</c:v>
                </c:pt>
                <c:pt idx="520">
                  <c:v>45078</c:v>
                </c:pt>
                <c:pt idx="521">
                  <c:v>45079</c:v>
                </c:pt>
                <c:pt idx="522">
                  <c:v>45080</c:v>
                </c:pt>
                <c:pt idx="523">
                  <c:v>45081</c:v>
                </c:pt>
                <c:pt idx="524">
                  <c:v>45082</c:v>
                </c:pt>
                <c:pt idx="525">
                  <c:v>45083</c:v>
                </c:pt>
                <c:pt idx="526">
                  <c:v>45084</c:v>
                </c:pt>
                <c:pt idx="527">
                  <c:v>45085</c:v>
                </c:pt>
                <c:pt idx="528">
                  <c:v>45086</c:v>
                </c:pt>
                <c:pt idx="529">
                  <c:v>45087</c:v>
                </c:pt>
                <c:pt idx="530">
                  <c:v>45088</c:v>
                </c:pt>
                <c:pt idx="531">
                  <c:v>45089</c:v>
                </c:pt>
                <c:pt idx="532">
                  <c:v>45090</c:v>
                </c:pt>
                <c:pt idx="533">
                  <c:v>45091</c:v>
                </c:pt>
                <c:pt idx="534">
                  <c:v>45092</c:v>
                </c:pt>
                <c:pt idx="535">
                  <c:v>45093</c:v>
                </c:pt>
                <c:pt idx="536">
                  <c:v>45094</c:v>
                </c:pt>
                <c:pt idx="537">
                  <c:v>45095</c:v>
                </c:pt>
                <c:pt idx="538">
                  <c:v>45096</c:v>
                </c:pt>
                <c:pt idx="539">
                  <c:v>45097</c:v>
                </c:pt>
                <c:pt idx="540">
                  <c:v>45098</c:v>
                </c:pt>
                <c:pt idx="541">
                  <c:v>45099</c:v>
                </c:pt>
                <c:pt idx="542">
                  <c:v>45100</c:v>
                </c:pt>
                <c:pt idx="543">
                  <c:v>45101</c:v>
                </c:pt>
                <c:pt idx="544">
                  <c:v>45102</c:v>
                </c:pt>
                <c:pt idx="545">
                  <c:v>45103</c:v>
                </c:pt>
                <c:pt idx="546">
                  <c:v>45104</c:v>
                </c:pt>
                <c:pt idx="547">
                  <c:v>45105</c:v>
                </c:pt>
                <c:pt idx="548">
                  <c:v>45106</c:v>
                </c:pt>
                <c:pt idx="549">
                  <c:v>45107</c:v>
                </c:pt>
                <c:pt idx="550">
                  <c:v>45108</c:v>
                </c:pt>
                <c:pt idx="551">
                  <c:v>45109</c:v>
                </c:pt>
                <c:pt idx="552">
                  <c:v>45110</c:v>
                </c:pt>
                <c:pt idx="553">
                  <c:v>45111</c:v>
                </c:pt>
                <c:pt idx="554">
                  <c:v>45112</c:v>
                </c:pt>
                <c:pt idx="555">
                  <c:v>45113</c:v>
                </c:pt>
                <c:pt idx="556">
                  <c:v>45114</c:v>
                </c:pt>
                <c:pt idx="557">
                  <c:v>45115</c:v>
                </c:pt>
                <c:pt idx="558">
                  <c:v>45116</c:v>
                </c:pt>
                <c:pt idx="559">
                  <c:v>45117</c:v>
                </c:pt>
                <c:pt idx="560">
                  <c:v>45118</c:v>
                </c:pt>
                <c:pt idx="561">
                  <c:v>45119</c:v>
                </c:pt>
                <c:pt idx="562">
                  <c:v>45120</c:v>
                </c:pt>
                <c:pt idx="563">
                  <c:v>45121</c:v>
                </c:pt>
                <c:pt idx="564">
                  <c:v>45122</c:v>
                </c:pt>
                <c:pt idx="565">
                  <c:v>45123</c:v>
                </c:pt>
                <c:pt idx="566">
                  <c:v>45124</c:v>
                </c:pt>
                <c:pt idx="567">
                  <c:v>45125</c:v>
                </c:pt>
                <c:pt idx="568">
                  <c:v>45126</c:v>
                </c:pt>
                <c:pt idx="569">
                  <c:v>45127</c:v>
                </c:pt>
                <c:pt idx="570">
                  <c:v>45128</c:v>
                </c:pt>
                <c:pt idx="571">
                  <c:v>45129</c:v>
                </c:pt>
                <c:pt idx="572">
                  <c:v>45130</c:v>
                </c:pt>
                <c:pt idx="573">
                  <c:v>45131</c:v>
                </c:pt>
                <c:pt idx="574">
                  <c:v>45132</c:v>
                </c:pt>
                <c:pt idx="575">
                  <c:v>45133</c:v>
                </c:pt>
                <c:pt idx="576">
                  <c:v>45134</c:v>
                </c:pt>
                <c:pt idx="577">
                  <c:v>45135</c:v>
                </c:pt>
                <c:pt idx="578">
                  <c:v>45136</c:v>
                </c:pt>
                <c:pt idx="579">
                  <c:v>45137</c:v>
                </c:pt>
                <c:pt idx="580">
                  <c:v>45138</c:v>
                </c:pt>
                <c:pt idx="581">
                  <c:v>45139</c:v>
                </c:pt>
                <c:pt idx="582">
                  <c:v>45140</c:v>
                </c:pt>
                <c:pt idx="583">
                  <c:v>45141</c:v>
                </c:pt>
                <c:pt idx="584">
                  <c:v>45142</c:v>
                </c:pt>
                <c:pt idx="585">
                  <c:v>45143</c:v>
                </c:pt>
                <c:pt idx="586">
                  <c:v>45144</c:v>
                </c:pt>
                <c:pt idx="587">
                  <c:v>45145</c:v>
                </c:pt>
                <c:pt idx="588">
                  <c:v>45146</c:v>
                </c:pt>
                <c:pt idx="589">
                  <c:v>45147</c:v>
                </c:pt>
                <c:pt idx="590">
                  <c:v>45148</c:v>
                </c:pt>
                <c:pt idx="591">
                  <c:v>45149</c:v>
                </c:pt>
                <c:pt idx="592">
                  <c:v>45150</c:v>
                </c:pt>
                <c:pt idx="593">
                  <c:v>45151</c:v>
                </c:pt>
                <c:pt idx="594">
                  <c:v>45152</c:v>
                </c:pt>
                <c:pt idx="595">
                  <c:v>45153</c:v>
                </c:pt>
                <c:pt idx="596">
                  <c:v>45154</c:v>
                </c:pt>
                <c:pt idx="597">
                  <c:v>45155</c:v>
                </c:pt>
                <c:pt idx="598">
                  <c:v>45156</c:v>
                </c:pt>
                <c:pt idx="599">
                  <c:v>45157</c:v>
                </c:pt>
                <c:pt idx="600">
                  <c:v>45158</c:v>
                </c:pt>
                <c:pt idx="601">
                  <c:v>45159</c:v>
                </c:pt>
                <c:pt idx="602">
                  <c:v>45160</c:v>
                </c:pt>
                <c:pt idx="603">
                  <c:v>45161</c:v>
                </c:pt>
                <c:pt idx="604">
                  <c:v>45162</c:v>
                </c:pt>
                <c:pt idx="605">
                  <c:v>45163</c:v>
                </c:pt>
                <c:pt idx="606">
                  <c:v>45164</c:v>
                </c:pt>
                <c:pt idx="607">
                  <c:v>45165</c:v>
                </c:pt>
                <c:pt idx="608">
                  <c:v>45166</c:v>
                </c:pt>
                <c:pt idx="609">
                  <c:v>45167</c:v>
                </c:pt>
                <c:pt idx="610">
                  <c:v>45168</c:v>
                </c:pt>
                <c:pt idx="611">
                  <c:v>45169</c:v>
                </c:pt>
                <c:pt idx="612">
                  <c:v>45170</c:v>
                </c:pt>
                <c:pt idx="613">
                  <c:v>45171</c:v>
                </c:pt>
                <c:pt idx="614">
                  <c:v>45172</c:v>
                </c:pt>
                <c:pt idx="615">
                  <c:v>45173</c:v>
                </c:pt>
                <c:pt idx="616">
                  <c:v>45174</c:v>
                </c:pt>
                <c:pt idx="617">
                  <c:v>45175</c:v>
                </c:pt>
                <c:pt idx="618">
                  <c:v>45176</c:v>
                </c:pt>
                <c:pt idx="619">
                  <c:v>45177</c:v>
                </c:pt>
                <c:pt idx="620">
                  <c:v>45178</c:v>
                </c:pt>
                <c:pt idx="621">
                  <c:v>45179</c:v>
                </c:pt>
                <c:pt idx="622">
                  <c:v>45180</c:v>
                </c:pt>
                <c:pt idx="623">
                  <c:v>45181</c:v>
                </c:pt>
                <c:pt idx="624">
                  <c:v>45182</c:v>
                </c:pt>
                <c:pt idx="625">
                  <c:v>45183</c:v>
                </c:pt>
                <c:pt idx="626">
                  <c:v>45184</c:v>
                </c:pt>
                <c:pt idx="627">
                  <c:v>45185</c:v>
                </c:pt>
                <c:pt idx="628">
                  <c:v>45186</c:v>
                </c:pt>
                <c:pt idx="629">
                  <c:v>45187</c:v>
                </c:pt>
                <c:pt idx="630">
                  <c:v>45188</c:v>
                </c:pt>
                <c:pt idx="631">
                  <c:v>45189</c:v>
                </c:pt>
                <c:pt idx="632">
                  <c:v>45190</c:v>
                </c:pt>
                <c:pt idx="633">
                  <c:v>45191</c:v>
                </c:pt>
                <c:pt idx="634">
                  <c:v>45192</c:v>
                </c:pt>
                <c:pt idx="635">
                  <c:v>45193</c:v>
                </c:pt>
                <c:pt idx="636">
                  <c:v>45194</c:v>
                </c:pt>
                <c:pt idx="637">
                  <c:v>45195</c:v>
                </c:pt>
                <c:pt idx="638">
                  <c:v>45196</c:v>
                </c:pt>
                <c:pt idx="639">
                  <c:v>45197</c:v>
                </c:pt>
                <c:pt idx="640">
                  <c:v>45198</c:v>
                </c:pt>
                <c:pt idx="641">
                  <c:v>45199</c:v>
                </c:pt>
                <c:pt idx="642">
                  <c:v>45200</c:v>
                </c:pt>
                <c:pt idx="643">
                  <c:v>45201</c:v>
                </c:pt>
                <c:pt idx="644">
                  <c:v>45202</c:v>
                </c:pt>
                <c:pt idx="645">
                  <c:v>45203</c:v>
                </c:pt>
                <c:pt idx="646">
                  <c:v>45204</c:v>
                </c:pt>
                <c:pt idx="647">
                  <c:v>45205</c:v>
                </c:pt>
                <c:pt idx="648">
                  <c:v>45206</c:v>
                </c:pt>
                <c:pt idx="649">
                  <c:v>45207</c:v>
                </c:pt>
                <c:pt idx="650">
                  <c:v>45208</c:v>
                </c:pt>
                <c:pt idx="651">
                  <c:v>45209</c:v>
                </c:pt>
                <c:pt idx="652">
                  <c:v>45210</c:v>
                </c:pt>
                <c:pt idx="653">
                  <c:v>45211</c:v>
                </c:pt>
                <c:pt idx="654">
                  <c:v>45212</c:v>
                </c:pt>
                <c:pt idx="655">
                  <c:v>45213</c:v>
                </c:pt>
                <c:pt idx="656">
                  <c:v>45214</c:v>
                </c:pt>
                <c:pt idx="657">
                  <c:v>45215</c:v>
                </c:pt>
                <c:pt idx="658">
                  <c:v>45216</c:v>
                </c:pt>
                <c:pt idx="659">
                  <c:v>45217</c:v>
                </c:pt>
                <c:pt idx="660">
                  <c:v>45218</c:v>
                </c:pt>
                <c:pt idx="661">
                  <c:v>45219</c:v>
                </c:pt>
                <c:pt idx="662">
                  <c:v>45220</c:v>
                </c:pt>
                <c:pt idx="663">
                  <c:v>45221</c:v>
                </c:pt>
                <c:pt idx="664">
                  <c:v>45222</c:v>
                </c:pt>
                <c:pt idx="665">
                  <c:v>45223</c:v>
                </c:pt>
                <c:pt idx="666">
                  <c:v>45224</c:v>
                </c:pt>
                <c:pt idx="667">
                  <c:v>45225</c:v>
                </c:pt>
                <c:pt idx="668">
                  <c:v>45226</c:v>
                </c:pt>
                <c:pt idx="669">
                  <c:v>45227</c:v>
                </c:pt>
                <c:pt idx="670">
                  <c:v>45228</c:v>
                </c:pt>
                <c:pt idx="671">
                  <c:v>45229</c:v>
                </c:pt>
                <c:pt idx="672">
                  <c:v>45230</c:v>
                </c:pt>
                <c:pt idx="673">
                  <c:v>45231</c:v>
                </c:pt>
                <c:pt idx="674">
                  <c:v>45232</c:v>
                </c:pt>
                <c:pt idx="675">
                  <c:v>45233</c:v>
                </c:pt>
                <c:pt idx="676">
                  <c:v>45234</c:v>
                </c:pt>
                <c:pt idx="677">
                  <c:v>45235</c:v>
                </c:pt>
                <c:pt idx="678">
                  <c:v>45236</c:v>
                </c:pt>
                <c:pt idx="679">
                  <c:v>45237</c:v>
                </c:pt>
                <c:pt idx="680">
                  <c:v>45238</c:v>
                </c:pt>
                <c:pt idx="681">
                  <c:v>45239</c:v>
                </c:pt>
                <c:pt idx="682">
                  <c:v>45240</c:v>
                </c:pt>
                <c:pt idx="683">
                  <c:v>45241</c:v>
                </c:pt>
                <c:pt idx="684">
                  <c:v>45242</c:v>
                </c:pt>
                <c:pt idx="685">
                  <c:v>45243</c:v>
                </c:pt>
                <c:pt idx="686">
                  <c:v>45244</c:v>
                </c:pt>
                <c:pt idx="687">
                  <c:v>45245</c:v>
                </c:pt>
                <c:pt idx="688">
                  <c:v>45246</c:v>
                </c:pt>
                <c:pt idx="689">
                  <c:v>45247</c:v>
                </c:pt>
                <c:pt idx="690">
                  <c:v>45248</c:v>
                </c:pt>
                <c:pt idx="691">
                  <c:v>45249</c:v>
                </c:pt>
                <c:pt idx="692">
                  <c:v>45250</c:v>
                </c:pt>
                <c:pt idx="693">
                  <c:v>45251</c:v>
                </c:pt>
                <c:pt idx="694">
                  <c:v>45252</c:v>
                </c:pt>
                <c:pt idx="695">
                  <c:v>45253</c:v>
                </c:pt>
                <c:pt idx="696">
                  <c:v>45254</c:v>
                </c:pt>
                <c:pt idx="697">
                  <c:v>45255</c:v>
                </c:pt>
                <c:pt idx="698">
                  <c:v>45256</c:v>
                </c:pt>
                <c:pt idx="699">
                  <c:v>45257</c:v>
                </c:pt>
                <c:pt idx="700">
                  <c:v>45258</c:v>
                </c:pt>
                <c:pt idx="701">
                  <c:v>45259</c:v>
                </c:pt>
                <c:pt idx="702">
                  <c:v>45260</c:v>
                </c:pt>
                <c:pt idx="703">
                  <c:v>45261</c:v>
                </c:pt>
                <c:pt idx="704">
                  <c:v>45262</c:v>
                </c:pt>
                <c:pt idx="705">
                  <c:v>45263</c:v>
                </c:pt>
                <c:pt idx="706">
                  <c:v>45264</c:v>
                </c:pt>
                <c:pt idx="707">
                  <c:v>45265</c:v>
                </c:pt>
                <c:pt idx="708">
                  <c:v>45266</c:v>
                </c:pt>
                <c:pt idx="709">
                  <c:v>45267</c:v>
                </c:pt>
                <c:pt idx="710">
                  <c:v>45268</c:v>
                </c:pt>
                <c:pt idx="711">
                  <c:v>45269</c:v>
                </c:pt>
                <c:pt idx="712">
                  <c:v>45270</c:v>
                </c:pt>
                <c:pt idx="713">
                  <c:v>45271</c:v>
                </c:pt>
                <c:pt idx="714">
                  <c:v>45272</c:v>
                </c:pt>
                <c:pt idx="715">
                  <c:v>45273</c:v>
                </c:pt>
                <c:pt idx="716">
                  <c:v>45274</c:v>
                </c:pt>
                <c:pt idx="717">
                  <c:v>45275</c:v>
                </c:pt>
                <c:pt idx="718">
                  <c:v>45276</c:v>
                </c:pt>
                <c:pt idx="719">
                  <c:v>45277</c:v>
                </c:pt>
                <c:pt idx="720">
                  <c:v>45278</c:v>
                </c:pt>
                <c:pt idx="721">
                  <c:v>45279</c:v>
                </c:pt>
                <c:pt idx="722">
                  <c:v>45280</c:v>
                </c:pt>
                <c:pt idx="723">
                  <c:v>45281</c:v>
                </c:pt>
                <c:pt idx="724">
                  <c:v>45282</c:v>
                </c:pt>
                <c:pt idx="725">
                  <c:v>45283</c:v>
                </c:pt>
                <c:pt idx="726">
                  <c:v>45284</c:v>
                </c:pt>
                <c:pt idx="727">
                  <c:v>45285</c:v>
                </c:pt>
                <c:pt idx="728">
                  <c:v>45286</c:v>
                </c:pt>
                <c:pt idx="729">
                  <c:v>45287</c:v>
                </c:pt>
                <c:pt idx="730">
                  <c:v>45288</c:v>
                </c:pt>
                <c:pt idx="731">
                  <c:v>45289</c:v>
                </c:pt>
                <c:pt idx="732">
                  <c:v>45290</c:v>
                </c:pt>
                <c:pt idx="733">
                  <c:v>45291</c:v>
                </c:pt>
                <c:pt idx="734">
                  <c:v>45292</c:v>
                </c:pt>
                <c:pt idx="735">
                  <c:v>45293</c:v>
                </c:pt>
                <c:pt idx="736">
                  <c:v>45294</c:v>
                </c:pt>
                <c:pt idx="737">
                  <c:v>45295</c:v>
                </c:pt>
                <c:pt idx="738">
                  <c:v>45296</c:v>
                </c:pt>
                <c:pt idx="739">
                  <c:v>45297</c:v>
                </c:pt>
                <c:pt idx="740">
                  <c:v>45298</c:v>
                </c:pt>
                <c:pt idx="741">
                  <c:v>45299</c:v>
                </c:pt>
                <c:pt idx="742">
                  <c:v>45300</c:v>
                </c:pt>
                <c:pt idx="743">
                  <c:v>45301</c:v>
                </c:pt>
                <c:pt idx="744">
                  <c:v>45302</c:v>
                </c:pt>
                <c:pt idx="745">
                  <c:v>45303</c:v>
                </c:pt>
                <c:pt idx="746">
                  <c:v>45304</c:v>
                </c:pt>
                <c:pt idx="747">
                  <c:v>45305</c:v>
                </c:pt>
                <c:pt idx="748">
                  <c:v>45306</c:v>
                </c:pt>
                <c:pt idx="749">
                  <c:v>45307</c:v>
                </c:pt>
                <c:pt idx="750">
                  <c:v>45308</c:v>
                </c:pt>
                <c:pt idx="751">
                  <c:v>45309</c:v>
                </c:pt>
                <c:pt idx="752">
                  <c:v>45310</c:v>
                </c:pt>
                <c:pt idx="753">
                  <c:v>45311</c:v>
                </c:pt>
                <c:pt idx="754">
                  <c:v>45312</c:v>
                </c:pt>
                <c:pt idx="755">
                  <c:v>45313</c:v>
                </c:pt>
                <c:pt idx="756">
                  <c:v>45314</c:v>
                </c:pt>
                <c:pt idx="757">
                  <c:v>45315</c:v>
                </c:pt>
                <c:pt idx="758">
                  <c:v>45316</c:v>
                </c:pt>
                <c:pt idx="759">
                  <c:v>45317</c:v>
                </c:pt>
                <c:pt idx="760">
                  <c:v>45318</c:v>
                </c:pt>
                <c:pt idx="761">
                  <c:v>45319</c:v>
                </c:pt>
                <c:pt idx="762">
                  <c:v>45320</c:v>
                </c:pt>
                <c:pt idx="763">
                  <c:v>45321</c:v>
                </c:pt>
                <c:pt idx="764">
                  <c:v>45322</c:v>
                </c:pt>
                <c:pt idx="765">
                  <c:v>45323</c:v>
                </c:pt>
                <c:pt idx="766">
                  <c:v>45324</c:v>
                </c:pt>
                <c:pt idx="767">
                  <c:v>45325</c:v>
                </c:pt>
                <c:pt idx="768">
                  <c:v>45326</c:v>
                </c:pt>
                <c:pt idx="769">
                  <c:v>45327</c:v>
                </c:pt>
                <c:pt idx="770">
                  <c:v>45328</c:v>
                </c:pt>
                <c:pt idx="771">
                  <c:v>45329</c:v>
                </c:pt>
                <c:pt idx="772">
                  <c:v>45330</c:v>
                </c:pt>
                <c:pt idx="773">
                  <c:v>45331</c:v>
                </c:pt>
                <c:pt idx="774">
                  <c:v>45332</c:v>
                </c:pt>
                <c:pt idx="775">
                  <c:v>45333</c:v>
                </c:pt>
                <c:pt idx="776">
                  <c:v>45334</c:v>
                </c:pt>
                <c:pt idx="777">
                  <c:v>45335</c:v>
                </c:pt>
                <c:pt idx="778">
                  <c:v>45336</c:v>
                </c:pt>
                <c:pt idx="779">
                  <c:v>45337</c:v>
                </c:pt>
                <c:pt idx="780">
                  <c:v>45338</c:v>
                </c:pt>
                <c:pt idx="781">
                  <c:v>45339</c:v>
                </c:pt>
                <c:pt idx="782">
                  <c:v>45340</c:v>
                </c:pt>
                <c:pt idx="783">
                  <c:v>45341</c:v>
                </c:pt>
                <c:pt idx="784">
                  <c:v>45342</c:v>
                </c:pt>
                <c:pt idx="785">
                  <c:v>45343</c:v>
                </c:pt>
                <c:pt idx="786">
                  <c:v>45344</c:v>
                </c:pt>
                <c:pt idx="787">
                  <c:v>45345</c:v>
                </c:pt>
                <c:pt idx="788">
                  <c:v>45346</c:v>
                </c:pt>
                <c:pt idx="789">
                  <c:v>45347</c:v>
                </c:pt>
                <c:pt idx="790">
                  <c:v>45348</c:v>
                </c:pt>
                <c:pt idx="791">
                  <c:v>45349</c:v>
                </c:pt>
                <c:pt idx="792">
                  <c:v>45350</c:v>
                </c:pt>
                <c:pt idx="793">
                  <c:v>45351</c:v>
                </c:pt>
                <c:pt idx="794">
                  <c:v>45352</c:v>
                </c:pt>
                <c:pt idx="795">
                  <c:v>45353</c:v>
                </c:pt>
                <c:pt idx="796">
                  <c:v>45354</c:v>
                </c:pt>
                <c:pt idx="797">
                  <c:v>45355</c:v>
                </c:pt>
                <c:pt idx="798">
                  <c:v>45356</c:v>
                </c:pt>
                <c:pt idx="799">
                  <c:v>45357</c:v>
                </c:pt>
                <c:pt idx="800">
                  <c:v>45358</c:v>
                </c:pt>
                <c:pt idx="801">
                  <c:v>45359</c:v>
                </c:pt>
                <c:pt idx="802">
                  <c:v>45360</c:v>
                </c:pt>
                <c:pt idx="803">
                  <c:v>45361</c:v>
                </c:pt>
                <c:pt idx="804">
                  <c:v>45362</c:v>
                </c:pt>
                <c:pt idx="805">
                  <c:v>45363</c:v>
                </c:pt>
                <c:pt idx="806">
                  <c:v>45364</c:v>
                </c:pt>
                <c:pt idx="807">
                  <c:v>45365</c:v>
                </c:pt>
                <c:pt idx="808">
                  <c:v>45366</c:v>
                </c:pt>
                <c:pt idx="809">
                  <c:v>45367</c:v>
                </c:pt>
                <c:pt idx="810">
                  <c:v>45368</c:v>
                </c:pt>
                <c:pt idx="811">
                  <c:v>45369</c:v>
                </c:pt>
                <c:pt idx="812">
                  <c:v>45370</c:v>
                </c:pt>
                <c:pt idx="813">
                  <c:v>45371</c:v>
                </c:pt>
                <c:pt idx="814">
                  <c:v>45372</c:v>
                </c:pt>
                <c:pt idx="815">
                  <c:v>45373</c:v>
                </c:pt>
                <c:pt idx="816">
                  <c:v>45374</c:v>
                </c:pt>
                <c:pt idx="817">
                  <c:v>45375</c:v>
                </c:pt>
                <c:pt idx="818">
                  <c:v>45376</c:v>
                </c:pt>
                <c:pt idx="819">
                  <c:v>45377</c:v>
                </c:pt>
                <c:pt idx="820">
                  <c:v>45378</c:v>
                </c:pt>
                <c:pt idx="821">
                  <c:v>45379</c:v>
                </c:pt>
                <c:pt idx="822">
                  <c:v>45380</c:v>
                </c:pt>
                <c:pt idx="823">
                  <c:v>45381</c:v>
                </c:pt>
                <c:pt idx="824">
                  <c:v>45382</c:v>
                </c:pt>
                <c:pt idx="825">
                  <c:v>45383</c:v>
                </c:pt>
                <c:pt idx="826">
                  <c:v>45384</c:v>
                </c:pt>
                <c:pt idx="827">
                  <c:v>45385</c:v>
                </c:pt>
                <c:pt idx="828">
                  <c:v>45386</c:v>
                </c:pt>
                <c:pt idx="829">
                  <c:v>45387</c:v>
                </c:pt>
                <c:pt idx="830">
                  <c:v>45388</c:v>
                </c:pt>
                <c:pt idx="831">
                  <c:v>45389</c:v>
                </c:pt>
                <c:pt idx="832">
                  <c:v>45390</c:v>
                </c:pt>
                <c:pt idx="833">
                  <c:v>45391</c:v>
                </c:pt>
                <c:pt idx="834">
                  <c:v>45392</c:v>
                </c:pt>
                <c:pt idx="835">
                  <c:v>45393</c:v>
                </c:pt>
                <c:pt idx="836">
                  <c:v>45394</c:v>
                </c:pt>
                <c:pt idx="837">
                  <c:v>45395</c:v>
                </c:pt>
                <c:pt idx="838">
                  <c:v>45396</c:v>
                </c:pt>
                <c:pt idx="839">
                  <c:v>45397</c:v>
                </c:pt>
                <c:pt idx="840">
                  <c:v>45398</c:v>
                </c:pt>
                <c:pt idx="841">
                  <c:v>45399</c:v>
                </c:pt>
                <c:pt idx="842">
                  <c:v>45400</c:v>
                </c:pt>
                <c:pt idx="843">
                  <c:v>45401</c:v>
                </c:pt>
                <c:pt idx="844">
                  <c:v>45402</c:v>
                </c:pt>
                <c:pt idx="845">
                  <c:v>45403</c:v>
                </c:pt>
                <c:pt idx="846">
                  <c:v>45404</c:v>
                </c:pt>
                <c:pt idx="847">
                  <c:v>45405</c:v>
                </c:pt>
                <c:pt idx="848">
                  <c:v>45406</c:v>
                </c:pt>
                <c:pt idx="849">
                  <c:v>45407</c:v>
                </c:pt>
                <c:pt idx="850">
                  <c:v>45408</c:v>
                </c:pt>
              </c:numCache>
            </c:numRef>
          </c:cat>
          <c:val>
            <c:numRef>
              <c:f>Anomalies!$F$165:$F$1015</c:f>
              <c:numCache>
                <c:formatCode>General</c:formatCode>
                <c:ptCount val="851"/>
                <c:pt idx="0">
                  <c:v>44.5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74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75</c:v>
                </c:pt>
                <c:pt idx="250">
                  <c:v>80.5</c:v>
                </c:pt>
                <c:pt idx="251">
                  <c:v>77.5</c:v>
                </c:pt>
                <c:pt idx="252">
                  <c:v>76</c:v>
                </c:pt>
                <c:pt idx="253">
                  <c:v>74</c:v>
                </c:pt>
                <c:pt idx="254">
                  <c:v>75</c:v>
                </c:pt>
                <c:pt idx="255">
                  <c:v>81.5</c:v>
                </c:pt>
                <c:pt idx="256">
                  <c:v>74.5</c:v>
                </c:pt>
                <c:pt idx="257">
                  <c:v>77.5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45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74</c:v>
                </c:pt>
                <c:pt idx="621">
                  <c:v>76.5</c:v>
                </c:pt>
                <c:pt idx="622">
                  <c:v>75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75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6F-4404-9193-01A35525F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562479"/>
        <c:axId val="819551919"/>
      </c:lineChart>
      <c:dateAx>
        <c:axId val="8195624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51919"/>
        <c:crosses val="autoZero"/>
        <c:auto val="1"/>
        <c:lblOffset val="100"/>
        <c:baseTimeUnit val="days"/>
      </c:dateAx>
      <c:valAx>
        <c:axId val="8195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6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263978</xdr:colOff>
      <xdr:row>1</xdr:row>
      <xdr:rowOff>87087</xdr:rowOff>
    </xdr:from>
    <xdr:to>
      <xdr:col>17</xdr:col>
      <xdr:colOff>326572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48F76-371F-5CA2-F71B-9F6774FAB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242206</xdr:colOff>
      <xdr:row>0</xdr:row>
      <xdr:rowOff>122463</xdr:rowOff>
    </xdr:from>
    <xdr:to>
      <xdr:col>19</xdr:col>
      <xdr:colOff>146957</xdr:colOff>
      <xdr:row>20</xdr:row>
      <xdr:rowOff>92529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34A3BD-EB0F-DB85-B904-1DBC1C76E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9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1" c="2">
    <v t="s">x</v>
    <v t="s">y</v>
    <v>1</v>
    <v>0</v>
    <v>2</v>
    <v>0</v>
    <v>3</v>
    <v>0</v>
    <v>4</v>
    <v>0</v>
    <v>5</v>
    <v>1</v>
    <v>6</v>
    <v>0</v>
    <v>7</v>
    <v>1</v>
    <v>8</v>
    <v>1</v>
    <v>9</v>
    <v>1</v>
    <v>10</v>
    <v>1</v>
  </a>
  <a r="10">
    <v>-1.5666989036012806</v>
    <v>-1.2185435916898848</v>
    <v>-0.8703882797784892</v>
    <v>-0.5222329678670935</v>
    <v>-0.17407765595569785</v>
    <v>0.17407765595569785</v>
    <v>0.5222329678670935</v>
    <v>0.8703882797784892</v>
    <v>1.2185435916898848</v>
    <v>1.5666989036012806</v>
  </a>
  <a r="10" c="2">
    <v>0.99714870248286103</v>
    <v>2.8512975171390174E-3</v>
    <v>0.98960048611591933</v>
    <v>1.039951388408069E-2</v>
    <v>0.96281510447843244</v>
    <v>3.7184895521567563E-2</v>
    <v>0.87570540772012884</v>
    <v>0.12429459227987119</v>
    <v>0.65718885951323369</v>
    <v>0.34281114048676631</v>
    <v>0.34281114048675987</v>
    <v>0.65718885951324013</v>
    <v>0.12429459227986805</v>
    <v>0.87570540772013195</v>
    <v>3.7184895521566452E-2</v>
    <v>0.96281510447843355</v>
    <v>1.0399513884080447E-2</v>
    <v>0.98960048611591955</v>
    <v>2.8512975171388621E-3</v>
    <v>0.99714870248286114</v>
  </a>
  <a r="10">
    <v>2.8512975171390174E-3</v>
    <v>1.039951388408069E-2</v>
    <v>3.7184895521567563E-2</v>
    <v>0.12429459227987119</v>
    <v>0.34281114048676631</v>
    <v>0.65718885951324013</v>
    <v>0.87570540772013195</v>
    <v>0.96281510447843355</v>
    <v>0.98960048611591955</v>
    <v>0.99714870248286114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9">
    <v>65.5</v>
    <v>66</v>
    <v>64</v>
    <v>64.5</v>
    <v>63</v>
    <v>61</v>
    <v>64</v>
    <v>58</v>
    <v>59.5</v>
  </a>
  <a r="9" c="2">
    <v>53</v>
    <v>78</v>
    <v>55</v>
    <v>77</v>
    <v>51</v>
    <v>77</v>
    <v>55</v>
    <v>74</v>
    <v>56</v>
    <v>70</v>
    <v>48</v>
    <v>74</v>
    <v>57</v>
    <v>71</v>
    <v>50</v>
    <v>66</v>
    <v>49</v>
    <v>70</v>
  </a>
  <a r="8" c="4">
    <v>2</v>
    <v>6</v>
    <v>0</v>
    <v>2</v>
    <v>0</v>
    <v>1</v>
    <v>0.5</v>
    <v>2</v>
    <v>3</v>
    <v>9</v>
    <v>0.5</v>
    <v>3</v>
    <v>10</v>
    <v>11</v>
    <v>1</v>
    <v>5</v>
    <v>4</v>
    <v>12</v>
    <v>1</v>
    <v>6</v>
    <v>5</v>
    <v>8</v>
    <v>1.5</v>
    <v>2</v>
    <v>7</v>
    <v>14</v>
    <v>1.5</v>
    <v>3</v>
    <v>13</v>
    <v>15</v>
    <v>2</v>
    <v>9</v>
  </a>
  <a r="8" c="4">
    <v>4</v>
    <v>6</v>
    <v>1.4142135623730951</v>
    <v>2</v>
    <v>0</v>
    <v>1</v>
    <v>2.2360679774997898</v>
    <v>2</v>
    <v>2</v>
    <v>10</v>
    <v>2.2360679774997898</v>
    <v>3</v>
    <v>3</v>
    <v>11</v>
    <v>3</v>
    <v>4</v>
    <v>9</v>
    <v>12</v>
    <v>3.6055512754639891</v>
    <v>6</v>
    <v>5</v>
    <v>8</v>
    <v>4.1231056256176606</v>
    <v>2</v>
    <v>7</v>
    <v>14</v>
    <v>4.1231056256176606</v>
    <v>3</v>
    <v>13</v>
    <v>15</v>
    <v>4.2426406871192848</v>
    <v>9</v>
  </a>
  <a r="12" c="3">
    <v t="s">Date</v>
    <v t="s">Low Temperature</v>
    <v t="s">High Temperature</v>
    <v t="r">10</v>
    <v>59</v>
    <v>71</v>
    <v t="r">11</v>
    <v>56</v>
    <v>77</v>
    <v t="r">12</v>
    <v>52</v>
    <v>79</v>
    <v t="r">13</v>
    <v>55</v>
    <v>78</v>
    <v t="r">14</v>
    <v>60</v>
    <v>78</v>
    <v t="s">...</v>
    <v t="s">...</v>
    <v t="s">...</v>
    <v t="r">15</v>
    <v>55</v>
    <v>60</v>
    <v t="r">16</v>
    <v>49</v>
    <v>64</v>
    <v t="r">17</v>
    <v>46</v>
    <v>66</v>
    <v t="r">18</v>
    <v>46</v>
    <v>64</v>
    <v t="r">19</v>
    <v>52</v>
    <v>74</v>
  </a>
  <a r="11" c="2">
    <v>59</v>
    <v>71</v>
    <v>56</v>
    <v>77</v>
    <v>52</v>
    <v>79</v>
    <v>55</v>
    <v>78</v>
    <v>60</v>
    <v>78</v>
    <v t="s">...</v>
    <v t="s">...</v>
    <v>55</v>
    <v>60</v>
    <v>49</v>
    <v>64</v>
    <v>46</v>
    <v>66</v>
    <v>46</v>
    <v>64</v>
    <v>52</v>
    <v>74</v>
  </a>
  <a r="11">
    <v>4</v>
    <v>2</v>
    <v>2</v>
    <v>2</v>
    <v>2</v>
    <v t="s">...</v>
    <v>3</v>
    <v>3</v>
    <v>3</v>
    <v>3</v>
    <v>4</v>
  </a>
  <a r="11">
    <v>65</v>
    <v>66.5</v>
    <v>65.5</v>
    <v>66.5</v>
    <v>69</v>
    <v t="s">...</v>
    <v>57.5</v>
    <v>56.5</v>
    <v>56</v>
    <v>55</v>
    <v>63</v>
  </a>
  <a r="11">
    <v>0</v>
    <v>0</v>
    <v>0</v>
    <v>0</v>
    <v>0</v>
    <v t="s">...</v>
    <v>0</v>
    <v>0</v>
    <v>0</v>
    <v>0</v>
    <v>0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57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d8c0120670e643c5b90ea21ee1018414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x  y
0   1  0
1   2  0
2   3  0
3   4  0
4   5  1
5   6  0
6   7  1
7   8  1
8   9  1
9  10  1</v>
    <v>1105</v>
    <v>0</v>
  </rv>
  <rv s="9">
    <v>&lt;class 'sklearn.linear_model._logistic.LogisticRegression'&gt;</v>
    <v>LogisticRegression</v>
    <v>LogisticRegression(class_weight='balanced', penalty=None)</v>
    <v>0</v>
  </rv>
  <rv s="6">
    <v>3</v>
  </rv>
  <rv s="7">
    <v>ndarray</v>
    <v>9</v>
    <v>1108</v>
  </rv>
  <rv s="8">
    <v>&lt;class 'numpy.ndarray'&gt;</v>
    <v>ndarray</v>
    <v>[[-1.5666989 ]
 [-1.21854359]
 [-0.87038828]
 [-0.52223297]
 [-0.17407766]
 [ 0.17407766]
 [ 0.52223297]
 [ 0.87038828]
 [ 1.21854359]
 [ 1.5666989 ]]</v>
    <v>1109</v>
    <v>0</v>
  </rv>
  <rv s="6">
    <v>4</v>
  </rv>
  <rv s="7">
    <v>ndarray</v>
    <v>11</v>
    <v>1111</v>
  </rv>
  <rv s="8">
    <v>&lt;class 'numpy.ndarray'&gt;</v>
    <v>ndarray</v>
    <v>[[0.9971487  0.0028513 ]
 [0.98960049 0.01039951]
 [0.9628151  0.0371849 ]
 [0.87570541 0.12429459]
 [0.65718886 0.34281114]
 [0.34281114 0.65718886]
 [0.12429459 0.87570541]
 [0.0371849  0.9628151 ]
 [0.01039951 0.98960049]
 [0.0028513  0.9971487 ]]</v>
    <v>1112</v>
    <v>0</v>
  </rv>
  <rv s="6">
    <v>5</v>
  </rv>
  <rv s="7">
    <v>list</v>
    <v>13</v>
    <v>1114</v>
  </rv>
  <rv s="8">
    <v>&lt;class 'list'&gt;</v>
    <v>list</v>
    <v>[0.0028512975171390174, 0.01039951388408069, 0.03718489552156756, 0.12429459227987119, 0.3428111404867663, 0.6571888595132401, 0.875705407720132, 0.9628151044784335, 0.9896004861159196, 0.9971487024828611]</v>
    <v>1115</v>
    <v>0</v>
  </rv>
  <rv s="6">
    <v>6</v>
  </rv>
  <rv s="7">
    <v>DataFrame</v>
    <v>15</v>
    <v>1117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1118</v>
    <v>0</v>
  </rv>
  <rv s="6">
    <v>7</v>
  </rv>
  <rv s="7">
    <v>DataFrame</v>
    <v>17</v>
    <v>1120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1121</v>
    <v>0</v>
  </rv>
  <rv s="6">
    <v>8</v>
  </rv>
  <rv s="7">
    <v>list</v>
    <v>19</v>
    <v>1123</v>
  </rv>
  <rv s="8">
    <v>&lt;class 'list'&gt;</v>
    <v>list</v>
    <v>[(65.5,), (66.0,), (64.0,), (64.5,), (63.0,), (61.0,), (64.0,), (58.0,), (59.5,)]</v>
    <v>1124</v>
    <v>0</v>
  </rv>
  <rv s="6">
    <v>9</v>
  </rv>
  <rv s="7">
    <v>list</v>
    <v>21</v>
    <v>1126</v>
  </rv>
  <rv s="8">
    <v>&lt;class 'list'&gt;</v>
    <v>list</v>
    <v>[(53, 78), (55, 77), (51, 77), (55, 74), (56, 70), (48, 74), (57, 71), (50, 66), (49, 70)]</v>
    <v>1127</v>
    <v>0</v>
  </rv>
  <rv s="6">
    <v>10</v>
  </rv>
  <rv s="7">
    <v>ndarray</v>
    <v>23</v>
    <v>1129</v>
  </rv>
  <rv s="8">
    <v>&lt;class 'numpy.ndarray'&gt;</v>
    <v>ndarray</v>
    <v>[[ 2.   6.   0.   2. ]
 [ 0.   1.   0.5  2. ]
 [ 3.   9.   0.5  3. ]
 [10.  11.   1.   5. ]
 [ 4.  12.   1.   6. ]
 [ 5.   8.   1.5  2. ]
 [ 7.  14.   1.5  3. ]
 [13.  15.   2.   9. ]]</v>
    <v>1130</v>
    <v>0</v>
  </rv>
  <rv s="6">
    <v>11</v>
  </rv>
  <rv s="7">
    <v>ndarray</v>
    <v>23</v>
    <v>1132</v>
  </rv>
  <rv s="8">
    <v>&lt;class 'numpy.ndarray'&gt;</v>
    <v>ndarray</v>
    <v>[[ 4.          6.          1.41421356  2.        ]
 [ 0.          1.          2.23606798  2.        ]
 [ 2.         10.          2.23606798  3.        ]
 [ 3.         11.          3.          4.        ]
 [ 9.         12.          3.60555128  6.       ...</v>
    <v>1133</v>
    <v>0</v>
  </rv>
  <rv s="6">
    <v>12</v>
  </rv>
  <rv s="7">
    <v>DataFrame</v>
    <v>25</v>
    <v>1135</v>
  </rv>
  <rv s="8">
    <v>&lt;class 'pandas.core.frame.DataFrame'&gt;</v>
    <v>DataFrame</v>
    <v xml:space="preserve">            Date  Low Temperature  High Temperature
17900 2021-07-31               59                71
17901 2021-08-01               56                77
17902 2021-08-02               52                79
17903 2021-08-03               55           ...</v>
    <v>1136</v>
    <v>0</v>
  </rv>
  <rv s="6">
    <v>13</v>
  </rv>
  <rv s="7">
    <v>list</v>
    <v>27</v>
    <v>1138</v>
  </rv>
  <rv s="8">
    <v>&lt;class 'list'&gt;</v>
    <v>list</v>
    <v>[(59, 71), (56, 77), (52, 79), (55, 78), (60, 78), (58, 80), (56, 73), (57, 73), (58, 70), (59, 71), (58, 71), (61, 82), (59, 82), (58, 78), (59, 73), (58, 76), (62, 77), (60, 75), (62, 73), (60, 76), (57, 76), (59, 73), (55, 75), (55, 74), (53, 73), (...</v>
    <v>1139</v>
    <v>0</v>
  </rv>
  <rv s="9">
    <v>&lt;class 'sklearn.cluster._kmeans.KMeans'&gt;</v>
    <v>KMeans</v>
    <v>KMeans(n_clusters=5)</v>
    <v>0</v>
  </rv>
  <rv s="6">
    <v>14</v>
  </rv>
  <rv s="7">
    <v>ndarray</v>
    <v>29</v>
    <v>1142</v>
  </rv>
  <rv s="8">
    <v>&lt;class 'numpy.ndarray'&gt;</v>
    <v>ndarray</v>
    <v>[4 2 2 2 2 2 4 4 4 4 4 2 2 2 4 2 2 2 4 2 2 4 4 4 4 2 2 2 4 4 4 4 2 4 4 1 2
 2 2 4 4 2 2 4 4 4 4 4 3 3 3 4 4 2 4 3 4 4 3 3 1 1 1 4 2 2 2 4 4 1 1 1 1 4
 1 1 1 1 3 1 3 0 3 4 1 3 3 1 1 2 2 3 3 3 3 3 3 3 3 3 3 3 1 1 2 2 1 3 3 3 3
 3 3 1 1 1 0 0 0 1 0 0 0 0 ...</v>
    <v>1143</v>
    <v>0</v>
  </rv>
  <rv s="6">
    <v>15</v>
  </rv>
  <rv s="7">
    <v>ndarray</v>
    <v>29</v>
    <v>1145</v>
  </rv>
  <rv s="8">
    <v>&lt;class 'numpy.ndarray'&gt;</v>
    <v>ndarray</v>
    <v>[[65. ]
 [66.5]
 [65.5]
 [66.5]
 [69. ]
 [69. ]
 [64.5]
 [65. ]
 [64. ]
 [65. ]
 [64.5]
 [71.5]
 [70.5]
 [68. ]
 [66. ]
 [67. ]
 [69.5]
 [67.5]
 [67.5]
 [68. ]
 [66.5]
 [66. ]
 [65. ]
 [64.5]
 [63. ]
 [65.5]
 [66. ]
 [65.5]
 [64.5]
 [64. ]
 [65. ]
 [66...</v>
    <v>1146</v>
    <v>0</v>
  </rv>
  <rv s="6">
    <v>16</v>
  </rv>
  <rv s="7">
    <v>ndarray</v>
    <v>29</v>
    <v>1148</v>
  </rv>
  <rv s="8">
    <v>&lt;class 'numpy.ndarray'&gt;</v>
    <v>ndarray</v>
    <v>[ 0  0  0  0  0  0  0  0  0  0  0  0  0  0  0  0  0  0  0  0  0  0  0  0
  0  0  0  0  0  0  0  0  0  0  0  0  0  0  0  0  0  0  0  0  0  0  0  0
  0  0  0  0  0  0  0  0  0  0  0  0  0  0  0  0  0  0  0  0  0  0  0  0
  0  0  0  0  0  0  0  0  0  0  0...</v>
    <v>1149</v>
    <v>0</v>
  </rv>
  <rv s="6">
    <v>17</v>
  </rv>
  <rv s="7">
    <v>Series</v>
    <v>31</v>
    <v>1151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1152</v>
    <v>0</v>
  </rv>
  <rv s="6">
    <v>18</v>
  </rv>
  <rv s="7">
    <v>Series</v>
    <v>33</v>
    <v>1154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1155</v>
    <v>0</v>
  </rv>
</rvData>
</file>

<file path=xl/richData/rdrichvaluestructure.xml><?xml version="1.0" encoding="utf-8"?>
<rvStructures xmlns="http://schemas.microsoft.com/office/spreadsheetml/2017/richdata" count="10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provider" t="spb"/>
  </s>
</rvStructures>
</file>

<file path=xl/richData/rdsupportingpropertybag.xml><?xml version="1.0" encoding="utf-8"?>
<supportingPropertyBags xmlns="http://schemas.microsoft.com/office/spreadsheetml/2017/richdata2">
  <spbData count="34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10</v>
      <v>2</v>
      <v>DataFrame</v>
      <v>arrayPreview</v>
      <v>1</v>
    </spb>
    <spb s="2">
      <v>6</v>
    </spb>
    <spb s="4">
      <v>10</v>
      <v>1</v>
      <v>ndarray</v>
      <v>arrayPreview</v>
    </spb>
    <spb s="2">
      <v>8</v>
    </spb>
    <spb s="4">
      <v>10</v>
      <v>2</v>
      <v>ndarray</v>
      <v>arrayPreview</v>
    </spb>
    <spb s="2">
      <v>10</v>
    </spb>
    <spb s="4">
      <v>10</v>
      <v>1</v>
      <v>list</v>
      <v>arrayPreview</v>
    </spb>
    <spb s="2">
      <v>12</v>
    </spb>
    <spb s="1">
      <v>9</v>
      <v>4</v>
      <v>DataFrame</v>
      <v>arrayPreview</v>
      <v>1</v>
    </spb>
    <spb s="2">
      <v>14</v>
    </spb>
    <spb s="1">
      <v>9</v>
      <v>3</v>
      <v>DataFrame</v>
      <v>arrayPreview</v>
      <v>1</v>
    </spb>
    <spb s="2">
      <v>16</v>
    </spb>
    <spb s="4">
      <v>9</v>
      <v>1</v>
      <v>list</v>
      <v>arrayPreview</v>
    </spb>
    <spb s="2">
      <v>18</v>
    </spb>
    <spb s="4">
      <v>9</v>
      <v>2</v>
      <v>list</v>
      <v>arrayPreview</v>
    </spb>
    <spb s="2">
      <v>20</v>
    </spb>
    <spb s="4">
      <v>8</v>
      <v>4</v>
      <v>ndarray</v>
      <v>arrayPreview</v>
    </spb>
    <spb s="2">
      <v>22</v>
    </spb>
    <spb s="1">
      <v>1000</v>
      <v>3</v>
      <v>DataFrame</v>
      <v>arrayPreview</v>
      <v>1</v>
    </spb>
    <spb s="2">
      <v>24</v>
    </spb>
    <spb s="4">
      <v>1000</v>
      <v>2</v>
      <v>list</v>
      <v>arrayPreview</v>
    </spb>
    <spb s="2">
      <v>26</v>
    </spb>
    <spb s="4">
      <v>1000</v>
      <v>1</v>
      <v>ndarray</v>
      <v>arrayPreview</v>
    </spb>
    <spb s="2">
      <v>28</v>
    </spb>
    <spb s="1">
      <v>1000</v>
      <v>1</v>
      <v>Series</v>
      <v>arrayPreview</v>
      <v>1</v>
    </spb>
    <spb s="2">
      <v>30</v>
    </spb>
    <spb s="1">
      <v>120</v>
      <v>1</v>
      <v>Series</v>
      <v>arrayPreview</v>
      <v>1</v>
    </spb>
    <spb s="2">
      <v>32</v>
    </spb>
  </spbData>
</supportingPropertyBags>
</file>

<file path=xl/richData/rdsupportingpropertybagstructure.xml><?xml version="1.0" encoding="utf-8"?>
<spbStructures xmlns="http://schemas.microsoft.com/office/spreadsheetml/2017/richdata2" count="5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350" workbookViewId="0">
      <selection activeCell="C358" sqref="C358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4" sqref="C4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2" t="s">
        <v>99</v>
      </c>
      <c r="B3" s="62"/>
    </row>
    <row r="4" spans="1:9" x14ac:dyDescent="0.4">
      <c r="A4" t="s">
        <v>100</v>
      </c>
      <c r="B4">
        <v>1</v>
      </c>
    </row>
    <row r="5" spans="1:9" x14ac:dyDescent="0.4">
      <c r="A5" t="s">
        <v>101</v>
      </c>
      <c r="B5">
        <v>1</v>
      </c>
    </row>
    <row r="6" spans="1:9" x14ac:dyDescent="0.4">
      <c r="A6" t="s">
        <v>102</v>
      </c>
      <c r="B6">
        <v>1</v>
      </c>
    </row>
    <row r="7" spans="1:9" x14ac:dyDescent="0.4">
      <c r="A7" t="s">
        <v>103</v>
      </c>
      <c r="B7">
        <v>5.6063596682175293E-14</v>
      </c>
    </row>
    <row r="8" spans="1:9" ht="15" thickBot="1" x14ac:dyDescent="0.45">
      <c r="A8" s="60" t="s">
        <v>104</v>
      </c>
      <c r="B8" s="60">
        <v>18900</v>
      </c>
    </row>
    <row r="10" spans="1:9" ht="15" thickBot="1" x14ac:dyDescent="0.45">
      <c r="A10" t="s">
        <v>105</v>
      </c>
    </row>
    <row r="11" spans="1:9" x14ac:dyDescent="0.4">
      <c r="A11" s="61"/>
      <c r="B11" s="61" t="s">
        <v>29</v>
      </c>
      <c r="C11" s="61" t="s">
        <v>109</v>
      </c>
      <c r="D11" s="61" t="s">
        <v>110</v>
      </c>
      <c r="E11" s="61" t="s">
        <v>111</v>
      </c>
      <c r="F11" s="61" t="s">
        <v>112</v>
      </c>
    </row>
    <row r="12" spans="1:9" x14ac:dyDescent="0.4">
      <c r="A12" t="s">
        <v>106</v>
      </c>
      <c r="B12">
        <v>2</v>
      </c>
      <c r="C12">
        <v>776675.91089947114</v>
      </c>
      <c r="D12">
        <v>388337.95544973557</v>
      </c>
      <c r="E12">
        <v>1.235514731501419E+32</v>
      </c>
      <c r="F12">
        <v>0</v>
      </c>
    </row>
    <row r="13" spans="1:9" x14ac:dyDescent="0.4">
      <c r="A13" t="s">
        <v>107</v>
      </c>
      <c r="B13">
        <v>18897</v>
      </c>
      <c r="C13">
        <v>5.9395668517977721E-23</v>
      </c>
      <c r="D13">
        <v>3.1431268729416162E-27</v>
      </c>
    </row>
    <row r="14" spans="1:9" ht="15" thickBot="1" x14ac:dyDescent="0.45">
      <c r="A14" s="60" t="s">
        <v>108</v>
      </c>
      <c r="B14" s="60">
        <v>18899</v>
      </c>
      <c r="C14" s="60">
        <v>776675.91089947114</v>
      </c>
      <c r="D14" s="60"/>
      <c r="E14" s="60"/>
      <c r="F14" s="60"/>
    </row>
    <row r="15" spans="1:9" ht="15" thickBot="1" x14ac:dyDescent="0.45"/>
    <row r="16" spans="1:9" x14ac:dyDescent="0.4">
      <c r="A16" s="61"/>
      <c r="B16" s="61" t="s">
        <v>13</v>
      </c>
      <c r="C16" s="61" t="s">
        <v>103</v>
      </c>
      <c r="D16" s="61" t="s">
        <v>113</v>
      </c>
      <c r="E16" s="61" t="s">
        <v>114</v>
      </c>
      <c r="F16" s="61" t="s">
        <v>115</v>
      </c>
      <c r="G16" s="61" t="s">
        <v>116</v>
      </c>
      <c r="H16" s="61" t="s">
        <v>117</v>
      </c>
      <c r="I16" s="61" t="s">
        <v>118</v>
      </c>
    </row>
    <row r="17" spans="1:9" x14ac:dyDescent="0.4">
      <c r="A17" t="s">
        <v>14</v>
      </c>
      <c r="B17">
        <v>1.7763568394002505E-13</v>
      </c>
      <c r="C17">
        <v>4.0832729971042636E-15</v>
      </c>
      <c r="D17">
        <v>43.503259288810476</v>
      </c>
      <c r="E17">
        <v>0</v>
      </c>
      <c r="F17">
        <v>1.6963210329285439E-13</v>
      </c>
      <c r="G17">
        <v>1.8563926458719571E-13</v>
      </c>
      <c r="H17">
        <v>1.6963210329285439E-13</v>
      </c>
      <c r="I17">
        <v>1.8563926458719571E-13</v>
      </c>
    </row>
    <row r="18" spans="1:9" x14ac:dyDescent="0.4">
      <c r="A18" t="s">
        <v>3</v>
      </c>
      <c r="B18">
        <v>0.49999999999999906</v>
      </c>
      <c r="C18">
        <v>5.8192073837831772E-17</v>
      </c>
      <c r="D18">
        <v>8592235454494828</v>
      </c>
      <c r="E18">
        <v>0</v>
      </c>
      <c r="F18">
        <v>0.49999999999999895</v>
      </c>
      <c r="G18">
        <v>0.49999999999999917</v>
      </c>
      <c r="H18">
        <v>0.49999999999999895</v>
      </c>
      <c r="I18">
        <v>0.49999999999999917</v>
      </c>
    </row>
    <row r="19" spans="1:9" ht="15" thickBot="1" x14ac:dyDescent="0.45">
      <c r="A19" s="60" t="s">
        <v>2</v>
      </c>
      <c r="B19" s="60">
        <v>0.49999999999999817</v>
      </c>
      <c r="C19" s="60">
        <v>6.4073131675085405E-17</v>
      </c>
      <c r="D19" s="60">
        <v>7803582982887370</v>
      </c>
      <c r="E19" s="60">
        <v>0</v>
      </c>
      <c r="F19" s="60">
        <v>0.49999999999999806</v>
      </c>
      <c r="G19" s="60">
        <v>0.49999999999999828</v>
      </c>
      <c r="H19" s="60">
        <v>0.49999999999999806</v>
      </c>
      <c r="I19" s="60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2" zoomScale="150" zoomScaleNormal="150" workbookViewId="0">
      <selection activeCell="G16" sqref="G16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22.921875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 s="64">
        <f>SUM(I3:I12)</f>
        <v>-2.5090087047862637</v>
      </c>
      <c r="M3" t="s">
        <v>14</v>
      </c>
      <c r="N3" s="63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63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 t="s">
        <v>119</v>
      </c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 t="e" cm="1" vm="1101">
        <f t="array" ref="C19">_xlfn._xlws.PY(18,1,B2:C12)</f>
        <v>#VALUE!</v>
      </c>
      <c r="D19" s="15"/>
      <c r="E19" s="16"/>
    </row>
    <row r="20" spans="2:5" ht="15" thickBot="1" x14ac:dyDescent="0.45">
      <c r="B20" s="13" t="s">
        <v>9</v>
      </c>
      <c r="C20" s="14" t="e" cm="1" vm="1102">
        <f t="array" ref="C20">_xlfn._xlws.PY(19,1)</f>
        <v>#VALUE!</v>
      </c>
      <c r="D20" s="15"/>
      <c r="E20" s="16"/>
    </row>
    <row r="21" spans="2:5" ht="15" thickBot="1" x14ac:dyDescent="0.45">
      <c r="B21" s="13" t="s">
        <v>32</v>
      </c>
      <c r="C21" s="14" t="e" cm="1" vm="1103">
        <f t="array" ref="C21">_xlfn._xlws.PY(20,1,C19)</f>
        <v>#VALUE!</v>
      </c>
      <c r="D21" s="15"/>
      <c r="E21" s="16"/>
    </row>
    <row r="22" spans="2:5" ht="15" thickBot="1" x14ac:dyDescent="0.45">
      <c r="B22" s="13" t="s">
        <v>30</v>
      </c>
      <c r="C22" s="14" t="e" cm="1" vm="1102">
        <f t="array" ref="C22">_xlfn._xlws.PY(21,1,C20,C21,C19)</f>
        <v>#VALUE!</v>
      </c>
      <c r="D22" s="15"/>
      <c r="E22" s="16"/>
    </row>
    <row r="23" spans="2:5" ht="15" thickBot="1" x14ac:dyDescent="0.45">
      <c r="B23" s="13" t="s">
        <v>33</v>
      </c>
      <c r="C23" s="14" t="e" cm="1" vm="1104">
        <f t="array" ref="C23">_xlfn._xlws.PY(22,1,C22,C21)</f>
        <v>#VALUE!</v>
      </c>
      <c r="D23" s="15"/>
      <c r="E23" s="16"/>
    </row>
    <row r="24" spans="2:5" ht="15" thickBot="1" x14ac:dyDescent="0.45">
      <c r="B24" s="13" t="s">
        <v>15</v>
      </c>
      <c r="C24" s="14" t="e" cm="1" vm="1105">
        <f t="array" ref="C24">_xlfn._xlws.PY(23,1,C23)</f>
        <v>#VALUE!</v>
      </c>
      <c r="D24" s="15"/>
      <c r="E24" s="16"/>
    </row>
    <row r="26" spans="2:5" ht="15" thickBot="1" x14ac:dyDescent="0.45"/>
    <row r="27" spans="2:5" x14ac:dyDescent="0.4">
      <c r="B27" s="13" t="s">
        <v>34</v>
      </c>
      <c r="C27" s="17" t="str" cm="1">
        <f t="array" ref="C27:E37">_xlfn._xlws.PY(24,0,C19,C24)</f>
        <v>x</v>
      </c>
      <c r="D27" s="18" t="str">
        <v>y</v>
      </c>
      <c r="E27" s="19" t="str">
        <v>probability</v>
      </c>
    </row>
    <row r="28" spans="2:5" x14ac:dyDescent="0.4">
      <c r="C28" s="20">
        <v>1</v>
      </c>
      <c r="D28" s="21">
        <v>0</v>
      </c>
      <c r="E28" s="22">
        <v>2.8512975171390174E-3</v>
      </c>
    </row>
    <row r="29" spans="2:5" x14ac:dyDescent="0.4">
      <c r="C29" s="20">
        <v>2</v>
      </c>
      <c r="D29" s="21">
        <v>0</v>
      </c>
      <c r="E29" s="22">
        <v>1.039951388408069E-2</v>
      </c>
    </row>
    <row r="30" spans="2:5" x14ac:dyDescent="0.4">
      <c r="C30" s="20">
        <v>3</v>
      </c>
      <c r="D30" s="21">
        <v>0</v>
      </c>
      <c r="E30" s="22">
        <v>3.7184895521567563E-2</v>
      </c>
    </row>
    <row r="31" spans="2:5" x14ac:dyDescent="0.4">
      <c r="C31" s="20">
        <v>4</v>
      </c>
      <c r="D31" s="21">
        <v>0</v>
      </c>
      <c r="E31" s="22">
        <v>0.12429459227987119</v>
      </c>
    </row>
    <row r="32" spans="2:5" x14ac:dyDescent="0.4">
      <c r="C32" s="20">
        <v>5</v>
      </c>
      <c r="D32" s="21">
        <v>1</v>
      </c>
      <c r="E32" s="22">
        <v>0.34281114048676631</v>
      </c>
    </row>
    <row r="33" spans="3:5" x14ac:dyDescent="0.4">
      <c r="C33" s="20">
        <v>6</v>
      </c>
      <c r="D33" s="21">
        <v>0</v>
      </c>
      <c r="E33" s="22">
        <v>0.65718885951324013</v>
      </c>
    </row>
    <row r="34" spans="3:5" x14ac:dyDescent="0.4">
      <c r="C34" s="20">
        <v>7</v>
      </c>
      <c r="D34" s="21">
        <v>1</v>
      </c>
      <c r="E34" s="22">
        <v>0.87570540772013195</v>
      </c>
    </row>
    <row r="35" spans="3:5" x14ac:dyDescent="0.4">
      <c r="C35" s="20">
        <v>8</v>
      </c>
      <c r="D35" s="21">
        <v>1</v>
      </c>
      <c r="E35" s="22">
        <v>0.96281510447843355</v>
      </c>
    </row>
    <row r="36" spans="3:5" x14ac:dyDescent="0.4">
      <c r="C36" s="20">
        <v>9</v>
      </c>
      <c r="D36" s="21">
        <v>1</v>
      </c>
      <c r="E36" s="22">
        <v>0.98960048611591955</v>
      </c>
    </row>
    <row r="37" spans="3:5" ht="15" thickBot="1" x14ac:dyDescent="0.45">
      <c r="C37" s="23">
        <v>10</v>
      </c>
      <c r="D37" s="24">
        <v>1</v>
      </c>
      <c r="E37" s="25">
        <v>0.99714870248286114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abSelected="1" workbookViewId="0">
      <selection activeCell="C3" sqref="C3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6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7">
        <f t="array" ref="C17">_xlfn._xlws.PY(25,1,C7)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 t="e" cm="1" vm="1108">
        <f t="array" ref="C20">_xlfn._xlws.PY(26,1,C7)</f>
        <v>#VALUE!</v>
      </c>
      <c r="D20" s="18"/>
      <c r="E20" s="18"/>
      <c r="F20" s="19"/>
      <c r="H20" s="13" t="s">
        <v>38</v>
      </c>
      <c r="I20" s="17" t="e" cm="1" vm="1109">
        <f t="array" ref="I20">_xlfn._xlws.PY(27,1,C7,C7)</f>
        <v>#VALUE!</v>
      </c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 t="e" cm="1" vm="1110">
        <f t="array" ref="C29">_xlfn._xlws.PY(28,1,C20)</f>
        <v>#VALUE!</v>
      </c>
      <c r="D29" s="18"/>
      <c r="E29" s="18"/>
      <c r="F29" s="19"/>
      <c r="H29" s="13" t="s">
        <v>39</v>
      </c>
      <c r="I29" s="17" t="e" cm="1" vm="1111">
        <f t="array" ref="I29">_xlfn._xlws.PY(29,1,I20)</f>
        <v>#VALUE!</v>
      </c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6" zoomScaleNormal="100" workbookViewId="0">
      <selection activeCell="C11" sqref="C11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11" ht="15" thickBot="1" x14ac:dyDescent="0.45">
      <c r="B2" s="12" t="s">
        <v>89</v>
      </c>
    </row>
    <row r="3" spans="2:11" ht="15" thickBot="1" x14ac:dyDescent="0.45">
      <c r="B3" s="13" t="s">
        <v>90</v>
      </c>
      <c r="C3" s="57" t="s">
        <v>120</v>
      </c>
      <c r="D3" s="58"/>
      <c r="E3" s="58"/>
      <c r="F3" s="59"/>
    </row>
    <row r="4" spans="2:11" x14ac:dyDescent="0.4">
      <c r="B4" s="13"/>
      <c r="C4" s="13"/>
      <c r="D4" s="13"/>
      <c r="E4" s="13"/>
      <c r="F4" s="13"/>
    </row>
    <row r="5" spans="2:11" ht="15" thickBot="1" x14ac:dyDescent="0.45">
      <c r="B5" s="12" t="s">
        <v>36</v>
      </c>
      <c r="C5" s="13"/>
      <c r="D5" s="13"/>
      <c r="E5" s="13"/>
      <c r="F5" s="13"/>
    </row>
    <row r="6" spans="2:11" ht="15" thickBot="1" x14ac:dyDescent="0.45">
      <c r="B6" s="13" t="s">
        <v>29</v>
      </c>
      <c r="C6" s="14" t="e" cm="1" vm="1112">
        <f t="array" ref="C6">_xlfn._xlws.PY(30,1,Objects!C15)</f>
        <v>#VALUE!</v>
      </c>
      <c r="D6" s="15"/>
      <c r="E6" s="15"/>
      <c r="F6" s="16"/>
    </row>
    <row r="7" spans="2:11" ht="15" thickBot="1" x14ac:dyDescent="0.45">
      <c r="B7" s="13" t="s">
        <v>47</v>
      </c>
      <c r="C7" s="14" t="e" cm="1" vm="1113">
        <f t="array" ref="C7">_xlfn._xlws.PY(27,1,C6,C6)</f>
        <v>#VALUE!</v>
      </c>
      <c r="D7" s="15"/>
      <c r="E7" s="15"/>
      <c r="F7" s="16"/>
    </row>
    <row r="8" spans="2:11" ht="15" thickBot="1" x14ac:dyDescent="0.45"/>
    <row r="9" spans="2:11" ht="15" thickBot="1" x14ac:dyDescent="0.45">
      <c r="B9" s="13" t="s">
        <v>68</v>
      </c>
      <c r="C9" s="26">
        <v>5</v>
      </c>
      <c r="D9" s="27"/>
      <c r="E9" s="27"/>
      <c r="F9" s="28"/>
      <c r="G9" s="13" t="s">
        <v>43</v>
      </c>
    </row>
    <row r="10" spans="2:11" ht="15" thickBot="1" x14ac:dyDescent="0.45"/>
    <row r="11" spans="2:11" ht="15" thickBot="1" x14ac:dyDescent="0.45">
      <c r="B11" s="13" t="s">
        <v>44</v>
      </c>
      <c r="C11" s="17" t="e" cm="1" vm="1114">
        <f t="array" ref="C11">_xlfn._xlws.PY(31,1,C9)</f>
        <v>#VALUE!</v>
      </c>
      <c r="D11" s="18"/>
      <c r="E11" s="18"/>
      <c r="F11" s="19"/>
    </row>
    <row r="12" spans="2:11" ht="15" thickBot="1" x14ac:dyDescent="0.45">
      <c r="B12" s="13" t="s">
        <v>45</v>
      </c>
      <c r="C12" s="17" t="e" cm="1" vm="1114">
        <f t="array" ref="C12">_xlfn._xlws.PY(32,1,C11,C7)</f>
        <v>#VALUE!</v>
      </c>
      <c r="D12" s="15"/>
      <c r="E12" s="15"/>
      <c r="F12" s="16"/>
    </row>
    <row r="13" spans="2:11" ht="15" thickBot="1" x14ac:dyDescent="0.45">
      <c r="B13" s="13" t="s">
        <v>46</v>
      </c>
      <c r="C13" s="14" t="e" cm="1" vm="1115">
        <f t="array" ref="C13">_xlfn._xlws.PY(33,1,C12)</f>
        <v>#VALUE!</v>
      </c>
      <c r="D13" s="15"/>
      <c r="E13" s="15"/>
      <c r="F13" s="16"/>
    </row>
    <row r="15" spans="2:11" ht="15" thickBot="1" x14ac:dyDescent="0.45"/>
    <row r="16" spans="2:11" x14ac:dyDescent="0.4">
      <c r="B16" s="13" t="s">
        <v>34</v>
      </c>
      <c r="C16" s="17" t="str" cm="1">
        <f t="array" ref="C16:F1016">_xlfn._xlws.PY(34,0,C6,C13)</f>
        <v>Date</v>
      </c>
      <c r="D16" s="18" t="str">
        <v>Low Temperature</v>
      </c>
      <c r="E16" s="18" t="str">
        <v>High Temperature</v>
      </c>
      <c r="F16" s="19" t="str">
        <v>Cluster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</row>
    <row r="17" spans="3:11" x14ac:dyDescent="0.4">
      <c r="C17" s="20" vm="13">
        <v>44408</v>
      </c>
      <c r="D17" s="21">
        <v>59</v>
      </c>
      <c r="E17" s="21">
        <v>71</v>
      </c>
      <c r="F17" s="22">
        <v>4</v>
      </c>
      <c r="G17" t="e">
        <f t="shared" ref="G17:H32" si="0">IF($F17 = VALUE(RIGHT(G$16, 1)), $E17, NA())</f>
        <v>#N/A</v>
      </c>
      <c r="H17" t="e">
        <f>IF($F17 = VALUE(RIGHT(H$16, 1)), $E17, NA())</f>
        <v>#N/A</v>
      </c>
      <c r="I17" t="e">
        <f t="shared" ref="I17:K32" si="1">IF($F17 = VALUE(RIGHT(I$16, 1)), $E17, NA())</f>
        <v>#N/A</v>
      </c>
      <c r="J17" t="e">
        <f t="shared" si="1"/>
        <v>#N/A</v>
      </c>
      <c r="K17">
        <f t="shared" si="1"/>
        <v>71</v>
      </c>
    </row>
    <row r="18" spans="3:11" x14ac:dyDescent="0.4">
      <c r="C18" s="20" vm="15">
        <v>44409</v>
      </c>
      <c r="D18" s="21">
        <v>56</v>
      </c>
      <c r="E18" s="21">
        <v>77</v>
      </c>
      <c r="F18" s="22">
        <v>2</v>
      </c>
      <c r="G18" t="e">
        <f t="shared" si="0"/>
        <v>#N/A</v>
      </c>
      <c r="H18" t="e">
        <f t="shared" si="0"/>
        <v>#N/A</v>
      </c>
      <c r="I18">
        <f t="shared" si="1"/>
        <v>77</v>
      </c>
      <c r="J18" t="e">
        <f t="shared" si="1"/>
        <v>#N/A</v>
      </c>
      <c r="K18" t="e">
        <f t="shared" si="1"/>
        <v>#N/A</v>
      </c>
    </row>
    <row r="19" spans="3:11" x14ac:dyDescent="0.4">
      <c r="C19" s="20" vm="17">
        <v>44410</v>
      </c>
      <c r="D19" s="21">
        <v>52</v>
      </c>
      <c r="E19" s="21">
        <v>79</v>
      </c>
      <c r="F19" s="22">
        <v>2</v>
      </c>
      <c r="G19" t="e">
        <f t="shared" si="0"/>
        <v>#N/A</v>
      </c>
      <c r="H19" t="e">
        <f t="shared" si="0"/>
        <v>#N/A</v>
      </c>
      <c r="I19">
        <f t="shared" si="1"/>
        <v>79</v>
      </c>
      <c r="J19" t="e">
        <f t="shared" si="1"/>
        <v>#N/A</v>
      </c>
      <c r="K19" t="e">
        <f t="shared" si="1"/>
        <v>#N/A</v>
      </c>
    </row>
    <row r="20" spans="3:11" x14ac:dyDescent="0.4">
      <c r="C20" s="20" vm="19">
        <v>44411</v>
      </c>
      <c r="D20" s="21">
        <v>55</v>
      </c>
      <c r="E20" s="21">
        <v>78</v>
      </c>
      <c r="F20" s="22">
        <v>2</v>
      </c>
      <c r="G20" t="e">
        <f t="shared" si="0"/>
        <v>#N/A</v>
      </c>
      <c r="H20" t="e">
        <f t="shared" si="0"/>
        <v>#N/A</v>
      </c>
      <c r="I20">
        <f t="shared" si="1"/>
        <v>78</v>
      </c>
      <c r="J20" t="e">
        <f t="shared" si="1"/>
        <v>#N/A</v>
      </c>
      <c r="K20" t="e">
        <f t="shared" si="1"/>
        <v>#N/A</v>
      </c>
    </row>
    <row r="21" spans="3:11" x14ac:dyDescent="0.4">
      <c r="C21" s="20" vm="21">
        <v>44412</v>
      </c>
      <c r="D21" s="21">
        <v>60</v>
      </c>
      <c r="E21" s="21">
        <v>78</v>
      </c>
      <c r="F21" s="22">
        <v>2</v>
      </c>
      <c r="G21" t="e">
        <f t="shared" si="0"/>
        <v>#N/A</v>
      </c>
      <c r="H21" t="e">
        <f t="shared" si="0"/>
        <v>#N/A</v>
      </c>
      <c r="I21">
        <f t="shared" si="1"/>
        <v>78</v>
      </c>
      <c r="J21" t="e">
        <f t="shared" si="1"/>
        <v>#N/A</v>
      </c>
      <c r="K21" t="e">
        <f t="shared" si="1"/>
        <v>#N/A</v>
      </c>
    </row>
    <row r="22" spans="3:11" x14ac:dyDescent="0.4">
      <c r="C22" s="20" vm="23">
        <v>44413</v>
      </c>
      <c r="D22" s="21">
        <v>58</v>
      </c>
      <c r="E22" s="21">
        <v>80</v>
      </c>
      <c r="F22" s="22">
        <v>2</v>
      </c>
      <c r="G22" t="e">
        <f t="shared" si="0"/>
        <v>#N/A</v>
      </c>
      <c r="H22" t="e">
        <f t="shared" si="0"/>
        <v>#N/A</v>
      </c>
      <c r="I22">
        <f t="shared" si="1"/>
        <v>80</v>
      </c>
      <c r="J22" t="e">
        <f t="shared" si="1"/>
        <v>#N/A</v>
      </c>
      <c r="K22" t="e">
        <f t="shared" si="1"/>
        <v>#N/A</v>
      </c>
    </row>
    <row r="23" spans="3:11" x14ac:dyDescent="0.4">
      <c r="C23" s="20" vm="25">
        <v>44414</v>
      </c>
      <c r="D23" s="21">
        <v>56</v>
      </c>
      <c r="E23" s="21">
        <v>73</v>
      </c>
      <c r="F23" s="22">
        <v>4</v>
      </c>
      <c r="G23" t="e">
        <f t="shared" si="0"/>
        <v>#N/A</v>
      </c>
      <c r="H23" t="e">
        <f t="shared" si="0"/>
        <v>#N/A</v>
      </c>
      <c r="I23" t="e">
        <f t="shared" si="1"/>
        <v>#N/A</v>
      </c>
      <c r="J23" t="e">
        <f t="shared" si="1"/>
        <v>#N/A</v>
      </c>
      <c r="K23">
        <f t="shared" si="1"/>
        <v>73</v>
      </c>
    </row>
    <row r="24" spans="3:11" x14ac:dyDescent="0.4">
      <c r="C24" s="20" vm="27">
        <v>44415</v>
      </c>
      <c r="D24" s="21">
        <v>57</v>
      </c>
      <c r="E24" s="21">
        <v>73</v>
      </c>
      <c r="F24" s="22">
        <v>4</v>
      </c>
      <c r="G24" t="e">
        <f t="shared" si="0"/>
        <v>#N/A</v>
      </c>
      <c r="H24" t="e">
        <f t="shared" si="0"/>
        <v>#N/A</v>
      </c>
      <c r="I24" t="e">
        <f t="shared" si="1"/>
        <v>#N/A</v>
      </c>
      <c r="J24" t="e">
        <f t="shared" si="1"/>
        <v>#N/A</v>
      </c>
      <c r="K24">
        <f t="shared" si="1"/>
        <v>73</v>
      </c>
    </row>
    <row r="25" spans="3:11" x14ac:dyDescent="0.4">
      <c r="C25" s="20" vm="29">
        <v>44416</v>
      </c>
      <c r="D25" s="21">
        <v>58</v>
      </c>
      <c r="E25" s="21">
        <v>70</v>
      </c>
      <c r="F25" s="22">
        <v>4</v>
      </c>
      <c r="G25" t="e">
        <f t="shared" si="0"/>
        <v>#N/A</v>
      </c>
      <c r="H25" t="e">
        <f t="shared" si="0"/>
        <v>#N/A</v>
      </c>
      <c r="I25" t="e">
        <f t="shared" si="1"/>
        <v>#N/A</v>
      </c>
      <c r="J25" t="e">
        <f t="shared" si="1"/>
        <v>#N/A</v>
      </c>
      <c r="K25">
        <f t="shared" si="1"/>
        <v>70</v>
      </c>
    </row>
    <row r="26" spans="3:11" x14ac:dyDescent="0.4">
      <c r="C26" s="20" vm="31">
        <v>44417</v>
      </c>
      <c r="D26" s="21">
        <v>59</v>
      </c>
      <c r="E26" s="21">
        <v>71</v>
      </c>
      <c r="F26" s="22">
        <v>4</v>
      </c>
      <c r="G26" t="e">
        <f t="shared" si="0"/>
        <v>#N/A</v>
      </c>
      <c r="H26" t="e">
        <f t="shared" si="0"/>
        <v>#N/A</v>
      </c>
      <c r="I26" t="e">
        <f t="shared" si="1"/>
        <v>#N/A</v>
      </c>
      <c r="J26" t="e">
        <f t="shared" si="1"/>
        <v>#N/A</v>
      </c>
      <c r="K26">
        <f t="shared" si="1"/>
        <v>71</v>
      </c>
    </row>
    <row r="27" spans="3:11" x14ac:dyDescent="0.4">
      <c r="C27" s="20" vm="33">
        <v>44418</v>
      </c>
      <c r="D27" s="21">
        <v>58</v>
      </c>
      <c r="E27" s="21">
        <v>71</v>
      </c>
      <c r="F27" s="22">
        <v>4</v>
      </c>
      <c r="G27" t="e">
        <f t="shared" si="0"/>
        <v>#N/A</v>
      </c>
      <c r="H27" t="e">
        <f t="shared" si="0"/>
        <v>#N/A</v>
      </c>
      <c r="I27" t="e">
        <f t="shared" si="1"/>
        <v>#N/A</v>
      </c>
      <c r="J27" t="e">
        <f t="shared" si="1"/>
        <v>#N/A</v>
      </c>
      <c r="K27">
        <f t="shared" si="1"/>
        <v>71</v>
      </c>
    </row>
    <row r="28" spans="3:11" x14ac:dyDescent="0.4">
      <c r="C28" s="20" vm="35">
        <v>44419</v>
      </c>
      <c r="D28" s="21">
        <v>61</v>
      </c>
      <c r="E28" s="21">
        <v>82</v>
      </c>
      <c r="F28" s="22">
        <v>2</v>
      </c>
      <c r="G28" t="e">
        <f t="shared" si="0"/>
        <v>#N/A</v>
      </c>
      <c r="H28" t="e">
        <f t="shared" si="0"/>
        <v>#N/A</v>
      </c>
      <c r="I28">
        <f t="shared" si="1"/>
        <v>82</v>
      </c>
      <c r="J28" t="e">
        <f t="shared" si="1"/>
        <v>#N/A</v>
      </c>
      <c r="K28" t="e">
        <f t="shared" si="1"/>
        <v>#N/A</v>
      </c>
    </row>
    <row r="29" spans="3:11" x14ac:dyDescent="0.4">
      <c r="C29" s="20" vm="37">
        <v>44420</v>
      </c>
      <c r="D29" s="21">
        <v>59</v>
      </c>
      <c r="E29" s="21">
        <v>82</v>
      </c>
      <c r="F29" s="22">
        <v>2</v>
      </c>
      <c r="G29" t="e">
        <f t="shared" si="0"/>
        <v>#N/A</v>
      </c>
      <c r="H29" t="e">
        <f t="shared" si="0"/>
        <v>#N/A</v>
      </c>
      <c r="I29">
        <f t="shared" si="1"/>
        <v>82</v>
      </c>
      <c r="J29" t="e">
        <f t="shared" si="1"/>
        <v>#N/A</v>
      </c>
      <c r="K29" t="e">
        <f t="shared" si="1"/>
        <v>#N/A</v>
      </c>
    </row>
    <row r="30" spans="3:11" x14ac:dyDescent="0.4">
      <c r="C30" s="20" vm="39">
        <v>44421</v>
      </c>
      <c r="D30" s="21">
        <v>58</v>
      </c>
      <c r="E30" s="21">
        <v>78</v>
      </c>
      <c r="F30" s="22">
        <v>2</v>
      </c>
      <c r="G30" t="e">
        <f t="shared" si="0"/>
        <v>#N/A</v>
      </c>
      <c r="H30" t="e">
        <f t="shared" si="0"/>
        <v>#N/A</v>
      </c>
      <c r="I30">
        <f t="shared" si="1"/>
        <v>78</v>
      </c>
      <c r="J30" t="e">
        <f t="shared" si="1"/>
        <v>#N/A</v>
      </c>
      <c r="K30" t="e">
        <f t="shared" si="1"/>
        <v>#N/A</v>
      </c>
    </row>
    <row r="31" spans="3:11" x14ac:dyDescent="0.4">
      <c r="C31" s="20" vm="41">
        <v>44422</v>
      </c>
      <c r="D31" s="21">
        <v>59</v>
      </c>
      <c r="E31" s="21">
        <v>73</v>
      </c>
      <c r="F31" s="22">
        <v>4</v>
      </c>
      <c r="G31" t="e">
        <f t="shared" si="0"/>
        <v>#N/A</v>
      </c>
      <c r="H31" t="e">
        <f t="shared" si="0"/>
        <v>#N/A</v>
      </c>
      <c r="I31" t="e">
        <f t="shared" si="1"/>
        <v>#N/A</v>
      </c>
      <c r="J31" t="e">
        <f t="shared" si="1"/>
        <v>#N/A</v>
      </c>
      <c r="K31">
        <f t="shared" si="1"/>
        <v>73</v>
      </c>
    </row>
    <row r="32" spans="3:11" x14ac:dyDescent="0.4">
      <c r="C32" s="20" vm="43">
        <v>44423</v>
      </c>
      <c r="D32" s="21">
        <v>58</v>
      </c>
      <c r="E32" s="21">
        <v>76</v>
      </c>
      <c r="F32" s="22">
        <v>2</v>
      </c>
      <c r="G32" t="e">
        <f t="shared" si="0"/>
        <v>#N/A</v>
      </c>
      <c r="H32" t="e">
        <f t="shared" si="0"/>
        <v>#N/A</v>
      </c>
      <c r="I32">
        <f t="shared" si="1"/>
        <v>76</v>
      </c>
      <c r="J32" t="e">
        <f t="shared" si="1"/>
        <v>#N/A</v>
      </c>
      <c r="K32" t="e">
        <f t="shared" si="1"/>
        <v>#N/A</v>
      </c>
    </row>
    <row r="33" spans="3:11" x14ac:dyDescent="0.4">
      <c r="C33" s="20" vm="45">
        <v>44424</v>
      </c>
      <c r="D33" s="21">
        <v>62</v>
      </c>
      <c r="E33" s="21">
        <v>77</v>
      </c>
      <c r="F33" s="22">
        <v>2</v>
      </c>
      <c r="G33" t="e">
        <f t="shared" ref="G33:K83" si="2">IF($F33 = VALUE(RIGHT(G$16, 1)), $E33, NA())</f>
        <v>#N/A</v>
      </c>
      <c r="H33" t="e">
        <f t="shared" si="2"/>
        <v>#N/A</v>
      </c>
      <c r="I33">
        <f t="shared" si="2"/>
        <v>77</v>
      </c>
      <c r="J33" t="e">
        <f t="shared" si="2"/>
        <v>#N/A</v>
      </c>
      <c r="K33" t="e">
        <f t="shared" si="2"/>
        <v>#N/A</v>
      </c>
    </row>
    <row r="34" spans="3:11" x14ac:dyDescent="0.4">
      <c r="C34" s="20" vm="47">
        <v>44425</v>
      </c>
      <c r="D34" s="21">
        <v>60</v>
      </c>
      <c r="E34" s="21">
        <v>75</v>
      </c>
      <c r="F34" s="22">
        <v>2</v>
      </c>
      <c r="G34" t="e">
        <f t="shared" si="2"/>
        <v>#N/A</v>
      </c>
      <c r="H34" t="e">
        <f t="shared" si="2"/>
        <v>#N/A</v>
      </c>
      <c r="I34">
        <f t="shared" si="2"/>
        <v>75</v>
      </c>
      <c r="J34" t="e">
        <f t="shared" si="2"/>
        <v>#N/A</v>
      </c>
      <c r="K34" t="e">
        <f t="shared" si="2"/>
        <v>#N/A</v>
      </c>
    </row>
    <row r="35" spans="3:11" x14ac:dyDescent="0.4">
      <c r="C35" s="20" vm="49">
        <v>44426</v>
      </c>
      <c r="D35" s="21">
        <v>62</v>
      </c>
      <c r="E35" s="21">
        <v>73</v>
      </c>
      <c r="F35" s="22">
        <v>4</v>
      </c>
      <c r="G35" t="e">
        <f t="shared" si="2"/>
        <v>#N/A</v>
      </c>
      <c r="H35" t="e">
        <f t="shared" si="2"/>
        <v>#N/A</v>
      </c>
      <c r="I35" t="e">
        <f t="shared" si="2"/>
        <v>#N/A</v>
      </c>
      <c r="J35" t="e">
        <f t="shared" si="2"/>
        <v>#N/A</v>
      </c>
      <c r="K35">
        <f t="shared" si="2"/>
        <v>73</v>
      </c>
    </row>
    <row r="36" spans="3:11" x14ac:dyDescent="0.4">
      <c r="C36" s="20" vm="51">
        <v>44427</v>
      </c>
      <c r="D36" s="21">
        <v>60</v>
      </c>
      <c r="E36" s="21">
        <v>76</v>
      </c>
      <c r="F36" s="22">
        <v>2</v>
      </c>
      <c r="G36" t="e">
        <f t="shared" si="2"/>
        <v>#N/A</v>
      </c>
      <c r="H36" t="e">
        <f t="shared" si="2"/>
        <v>#N/A</v>
      </c>
      <c r="I36">
        <f t="shared" si="2"/>
        <v>76</v>
      </c>
      <c r="J36" t="e">
        <f t="shared" si="2"/>
        <v>#N/A</v>
      </c>
      <c r="K36" t="e">
        <f t="shared" si="2"/>
        <v>#N/A</v>
      </c>
    </row>
    <row r="37" spans="3:11" x14ac:dyDescent="0.4">
      <c r="C37" s="20" vm="53">
        <v>44428</v>
      </c>
      <c r="D37" s="21">
        <v>57</v>
      </c>
      <c r="E37" s="21">
        <v>76</v>
      </c>
      <c r="F37" s="22">
        <v>2</v>
      </c>
      <c r="G37" t="e">
        <f t="shared" si="2"/>
        <v>#N/A</v>
      </c>
      <c r="H37" t="e">
        <f t="shared" si="2"/>
        <v>#N/A</v>
      </c>
      <c r="I37">
        <f t="shared" si="2"/>
        <v>76</v>
      </c>
      <c r="J37" t="e">
        <f t="shared" si="2"/>
        <v>#N/A</v>
      </c>
      <c r="K37" t="e">
        <f t="shared" si="2"/>
        <v>#N/A</v>
      </c>
    </row>
    <row r="38" spans="3:11" x14ac:dyDescent="0.4">
      <c r="C38" s="20" vm="55">
        <v>44429</v>
      </c>
      <c r="D38" s="21">
        <v>59</v>
      </c>
      <c r="E38" s="21">
        <v>73</v>
      </c>
      <c r="F38" s="22">
        <v>4</v>
      </c>
      <c r="G38" t="e">
        <f t="shared" si="2"/>
        <v>#N/A</v>
      </c>
      <c r="H38" t="e">
        <f t="shared" si="2"/>
        <v>#N/A</v>
      </c>
      <c r="I38" t="e">
        <f t="shared" si="2"/>
        <v>#N/A</v>
      </c>
      <c r="J38" t="e">
        <f t="shared" si="2"/>
        <v>#N/A</v>
      </c>
      <c r="K38">
        <f t="shared" si="2"/>
        <v>73</v>
      </c>
    </row>
    <row r="39" spans="3:11" x14ac:dyDescent="0.4">
      <c r="C39" s="20" vm="57">
        <v>44430</v>
      </c>
      <c r="D39" s="21">
        <v>55</v>
      </c>
      <c r="E39" s="21">
        <v>75</v>
      </c>
      <c r="F39" s="22">
        <v>4</v>
      </c>
      <c r="G39" t="e">
        <f t="shared" si="2"/>
        <v>#N/A</v>
      </c>
      <c r="H39" t="e">
        <f t="shared" si="2"/>
        <v>#N/A</v>
      </c>
      <c r="I39" t="e">
        <f t="shared" si="2"/>
        <v>#N/A</v>
      </c>
      <c r="J39" t="e">
        <f t="shared" si="2"/>
        <v>#N/A</v>
      </c>
      <c r="K39">
        <f t="shared" si="2"/>
        <v>75</v>
      </c>
    </row>
    <row r="40" spans="3:11" x14ac:dyDescent="0.4">
      <c r="C40" s="20" vm="59">
        <v>44431</v>
      </c>
      <c r="D40" s="21">
        <v>55</v>
      </c>
      <c r="E40" s="21">
        <v>74</v>
      </c>
      <c r="F40" s="22">
        <v>4</v>
      </c>
      <c r="G40" t="e">
        <f t="shared" si="2"/>
        <v>#N/A</v>
      </c>
      <c r="H40" t="e">
        <f t="shared" si="2"/>
        <v>#N/A</v>
      </c>
      <c r="I40" t="e">
        <f t="shared" si="2"/>
        <v>#N/A</v>
      </c>
      <c r="J40" t="e">
        <f t="shared" si="2"/>
        <v>#N/A</v>
      </c>
      <c r="K40">
        <f t="shared" si="2"/>
        <v>74</v>
      </c>
    </row>
    <row r="41" spans="3:11" x14ac:dyDescent="0.4">
      <c r="C41" s="20" vm="61">
        <v>44432</v>
      </c>
      <c r="D41" s="21">
        <v>53</v>
      </c>
      <c r="E41" s="21">
        <v>73</v>
      </c>
      <c r="F41" s="22">
        <v>4</v>
      </c>
      <c r="G41" t="e">
        <f t="shared" si="2"/>
        <v>#N/A</v>
      </c>
      <c r="H41" t="e">
        <f t="shared" si="2"/>
        <v>#N/A</v>
      </c>
      <c r="I41" t="e">
        <f t="shared" si="2"/>
        <v>#N/A</v>
      </c>
      <c r="J41" t="e">
        <f t="shared" si="2"/>
        <v>#N/A</v>
      </c>
      <c r="K41">
        <f t="shared" si="2"/>
        <v>73</v>
      </c>
    </row>
    <row r="42" spans="3:11" x14ac:dyDescent="0.4">
      <c r="C42" s="20" vm="63">
        <v>44433</v>
      </c>
      <c r="D42" s="21">
        <v>54</v>
      </c>
      <c r="E42" s="21">
        <v>77</v>
      </c>
      <c r="F42" s="22">
        <v>2</v>
      </c>
      <c r="G42" t="e">
        <f t="shared" si="2"/>
        <v>#N/A</v>
      </c>
      <c r="H42" t="e">
        <f t="shared" si="2"/>
        <v>#N/A</v>
      </c>
      <c r="I42">
        <f t="shared" si="2"/>
        <v>77</v>
      </c>
      <c r="J42" t="e">
        <f t="shared" si="2"/>
        <v>#N/A</v>
      </c>
      <c r="K42" t="e">
        <f t="shared" si="2"/>
        <v>#N/A</v>
      </c>
    </row>
    <row r="43" spans="3:11" x14ac:dyDescent="0.4">
      <c r="C43" s="20" vm="65">
        <v>44434</v>
      </c>
      <c r="D43" s="21">
        <v>53</v>
      </c>
      <c r="E43" s="21">
        <v>79</v>
      </c>
      <c r="F43" s="22">
        <v>2</v>
      </c>
      <c r="G43" t="e">
        <f t="shared" si="2"/>
        <v>#N/A</v>
      </c>
      <c r="H43" t="e">
        <f t="shared" si="2"/>
        <v>#N/A</v>
      </c>
      <c r="I43">
        <f t="shared" si="2"/>
        <v>79</v>
      </c>
      <c r="J43" t="e">
        <f t="shared" si="2"/>
        <v>#N/A</v>
      </c>
      <c r="K43" t="e">
        <f t="shared" si="2"/>
        <v>#N/A</v>
      </c>
    </row>
    <row r="44" spans="3:11" x14ac:dyDescent="0.4">
      <c r="C44" s="20" vm="67">
        <v>44435</v>
      </c>
      <c r="D44" s="21">
        <v>55</v>
      </c>
      <c r="E44" s="21">
        <v>76</v>
      </c>
      <c r="F44" s="22">
        <v>2</v>
      </c>
      <c r="G44" t="e">
        <f t="shared" si="2"/>
        <v>#N/A</v>
      </c>
      <c r="H44" t="e">
        <f t="shared" si="2"/>
        <v>#N/A</v>
      </c>
      <c r="I44">
        <f t="shared" si="2"/>
        <v>76</v>
      </c>
      <c r="J44" t="e">
        <f t="shared" si="2"/>
        <v>#N/A</v>
      </c>
      <c r="K44" t="e">
        <f t="shared" si="2"/>
        <v>#N/A</v>
      </c>
    </row>
    <row r="45" spans="3:11" x14ac:dyDescent="0.4">
      <c r="C45" s="20" vm="69">
        <v>44436</v>
      </c>
      <c r="D45" s="21">
        <v>59</v>
      </c>
      <c r="E45" s="21">
        <v>70</v>
      </c>
      <c r="F45" s="22">
        <v>4</v>
      </c>
      <c r="G45" t="e">
        <f t="shared" si="2"/>
        <v>#N/A</v>
      </c>
      <c r="H45" t="e">
        <f t="shared" si="2"/>
        <v>#N/A</v>
      </c>
      <c r="I45" t="e">
        <f t="shared" si="2"/>
        <v>#N/A</v>
      </c>
      <c r="J45" t="e">
        <f t="shared" si="2"/>
        <v>#N/A</v>
      </c>
      <c r="K45">
        <f t="shared" si="2"/>
        <v>70</v>
      </c>
    </row>
    <row r="46" spans="3:11" x14ac:dyDescent="0.4">
      <c r="C46" s="20" vm="71">
        <v>44437</v>
      </c>
      <c r="D46" s="21">
        <v>57</v>
      </c>
      <c r="E46" s="21">
        <v>71</v>
      </c>
      <c r="F46" s="22">
        <v>4</v>
      </c>
      <c r="G46" t="e">
        <f t="shared" si="2"/>
        <v>#N/A</v>
      </c>
      <c r="H46" t="e">
        <f t="shared" si="2"/>
        <v>#N/A</v>
      </c>
      <c r="I46" t="e">
        <f t="shared" si="2"/>
        <v>#N/A</v>
      </c>
      <c r="J46" t="e">
        <f t="shared" si="2"/>
        <v>#N/A</v>
      </c>
      <c r="K46">
        <f t="shared" si="2"/>
        <v>71</v>
      </c>
    </row>
    <row r="47" spans="3:11" x14ac:dyDescent="0.4">
      <c r="C47" s="20" vm="73">
        <v>44438</v>
      </c>
      <c r="D47" s="21">
        <v>60</v>
      </c>
      <c r="E47" s="21">
        <v>70</v>
      </c>
      <c r="F47" s="22">
        <v>4</v>
      </c>
      <c r="G47" t="e">
        <f t="shared" si="2"/>
        <v>#N/A</v>
      </c>
      <c r="H47" t="e">
        <f t="shared" si="2"/>
        <v>#N/A</v>
      </c>
      <c r="I47" t="e">
        <f t="shared" si="2"/>
        <v>#N/A</v>
      </c>
      <c r="J47" t="e">
        <f t="shared" si="2"/>
        <v>#N/A</v>
      </c>
      <c r="K47">
        <f t="shared" si="2"/>
        <v>70</v>
      </c>
    </row>
    <row r="48" spans="3:11" x14ac:dyDescent="0.4">
      <c r="C48" s="20" vm="75">
        <v>44439</v>
      </c>
      <c r="D48" s="21">
        <v>62</v>
      </c>
      <c r="E48" s="21">
        <v>71</v>
      </c>
      <c r="F48" s="22">
        <v>4</v>
      </c>
      <c r="G48" t="e">
        <f t="shared" si="2"/>
        <v>#N/A</v>
      </c>
      <c r="H48" t="e">
        <f t="shared" si="2"/>
        <v>#N/A</v>
      </c>
      <c r="I48" t="e">
        <f t="shared" si="2"/>
        <v>#N/A</v>
      </c>
      <c r="J48" t="e">
        <f t="shared" si="2"/>
        <v>#N/A</v>
      </c>
      <c r="K48">
        <f t="shared" si="2"/>
        <v>71</v>
      </c>
    </row>
    <row r="49" spans="3:11" x14ac:dyDescent="0.4">
      <c r="C49" s="20" vm="77">
        <v>44440</v>
      </c>
      <c r="D49" s="21">
        <v>57</v>
      </c>
      <c r="E49" s="21">
        <v>76</v>
      </c>
      <c r="F49" s="22">
        <v>2</v>
      </c>
      <c r="G49" t="e">
        <f t="shared" si="2"/>
        <v>#N/A</v>
      </c>
      <c r="H49" t="e">
        <f t="shared" si="2"/>
        <v>#N/A</v>
      </c>
      <c r="I49">
        <f t="shared" si="2"/>
        <v>76</v>
      </c>
      <c r="J49" t="e">
        <f t="shared" si="2"/>
        <v>#N/A</v>
      </c>
      <c r="K49" t="e">
        <f t="shared" si="2"/>
        <v>#N/A</v>
      </c>
    </row>
    <row r="50" spans="3:11" x14ac:dyDescent="0.4">
      <c r="C50" s="20" vm="79">
        <v>44441</v>
      </c>
      <c r="D50" s="21">
        <v>55</v>
      </c>
      <c r="E50" s="21">
        <v>72</v>
      </c>
      <c r="F50" s="22">
        <v>4</v>
      </c>
      <c r="G50" t="e">
        <f t="shared" si="2"/>
        <v>#N/A</v>
      </c>
      <c r="H50" t="e">
        <f t="shared" si="2"/>
        <v>#N/A</v>
      </c>
      <c r="I50" t="e">
        <f t="shared" si="2"/>
        <v>#N/A</v>
      </c>
      <c r="J50" t="e">
        <f t="shared" si="2"/>
        <v>#N/A</v>
      </c>
      <c r="K50">
        <f t="shared" si="2"/>
        <v>72</v>
      </c>
    </row>
    <row r="51" spans="3:11" x14ac:dyDescent="0.4">
      <c r="C51" s="20" vm="81">
        <v>44442</v>
      </c>
      <c r="D51" s="21">
        <v>54</v>
      </c>
      <c r="E51" s="21">
        <v>72</v>
      </c>
      <c r="F51" s="22">
        <v>4</v>
      </c>
      <c r="G51" t="e">
        <f t="shared" si="2"/>
        <v>#N/A</v>
      </c>
      <c r="H51" t="e">
        <f t="shared" si="2"/>
        <v>#N/A</v>
      </c>
      <c r="I51" t="e">
        <f t="shared" si="2"/>
        <v>#N/A</v>
      </c>
      <c r="J51" t="e">
        <f t="shared" si="2"/>
        <v>#N/A</v>
      </c>
      <c r="K51">
        <f t="shared" si="2"/>
        <v>72</v>
      </c>
    </row>
    <row r="52" spans="3:11" x14ac:dyDescent="0.4">
      <c r="C52" s="20" vm="83">
        <v>44443</v>
      </c>
      <c r="D52" s="21">
        <v>50</v>
      </c>
      <c r="E52" s="21">
        <v>75</v>
      </c>
      <c r="F52" s="22">
        <v>1</v>
      </c>
      <c r="G52" t="e">
        <f t="shared" si="2"/>
        <v>#N/A</v>
      </c>
      <c r="H52">
        <f t="shared" si="2"/>
        <v>75</v>
      </c>
      <c r="I52" t="e">
        <f t="shared" si="2"/>
        <v>#N/A</v>
      </c>
      <c r="J52" t="e">
        <f t="shared" si="2"/>
        <v>#N/A</v>
      </c>
      <c r="K52" t="e">
        <f t="shared" si="2"/>
        <v>#N/A</v>
      </c>
    </row>
    <row r="53" spans="3:11" x14ac:dyDescent="0.4">
      <c r="C53" s="20" vm="85">
        <v>44444</v>
      </c>
      <c r="D53" s="21">
        <v>52</v>
      </c>
      <c r="E53" s="21">
        <v>77</v>
      </c>
      <c r="F53" s="22">
        <v>2</v>
      </c>
      <c r="G53" t="e">
        <f t="shared" si="2"/>
        <v>#N/A</v>
      </c>
      <c r="H53" t="e">
        <f t="shared" si="2"/>
        <v>#N/A</v>
      </c>
      <c r="I53">
        <f t="shared" si="2"/>
        <v>77</v>
      </c>
      <c r="J53" t="e">
        <f t="shared" si="2"/>
        <v>#N/A</v>
      </c>
      <c r="K53" t="e">
        <f t="shared" si="2"/>
        <v>#N/A</v>
      </c>
    </row>
    <row r="54" spans="3:11" x14ac:dyDescent="0.4">
      <c r="C54" s="20" vm="87">
        <v>44445</v>
      </c>
      <c r="D54" s="21">
        <v>58</v>
      </c>
      <c r="E54" s="21">
        <v>76</v>
      </c>
      <c r="F54" s="22">
        <v>2</v>
      </c>
      <c r="G54" t="e">
        <f t="shared" si="2"/>
        <v>#N/A</v>
      </c>
      <c r="H54" t="e">
        <f t="shared" si="2"/>
        <v>#N/A</v>
      </c>
      <c r="I54">
        <f t="shared" si="2"/>
        <v>76</v>
      </c>
      <c r="J54" t="e">
        <f t="shared" si="2"/>
        <v>#N/A</v>
      </c>
      <c r="K54" t="e">
        <f t="shared" si="2"/>
        <v>#N/A</v>
      </c>
    </row>
    <row r="55" spans="3:11" x14ac:dyDescent="0.4">
      <c r="C55" s="20" vm="89">
        <v>44446</v>
      </c>
      <c r="D55" s="21">
        <v>62</v>
      </c>
      <c r="E55" s="21">
        <v>78</v>
      </c>
      <c r="F55" s="22">
        <v>2</v>
      </c>
      <c r="G55" t="e">
        <f t="shared" si="2"/>
        <v>#N/A</v>
      </c>
      <c r="H55" t="e">
        <f t="shared" si="2"/>
        <v>#N/A</v>
      </c>
      <c r="I55">
        <f t="shared" si="2"/>
        <v>78</v>
      </c>
      <c r="J55" t="e">
        <f t="shared" si="2"/>
        <v>#N/A</v>
      </c>
      <c r="K55" t="e">
        <f t="shared" si="2"/>
        <v>#N/A</v>
      </c>
    </row>
    <row r="56" spans="3:11" x14ac:dyDescent="0.4">
      <c r="C56" s="20" vm="91">
        <v>44447</v>
      </c>
      <c r="D56" s="21">
        <v>60</v>
      </c>
      <c r="E56" s="21">
        <v>70</v>
      </c>
      <c r="F56" s="22">
        <v>4</v>
      </c>
      <c r="G56" t="e">
        <f t="shared" si="2"/>
        <v>#N/A</v>
      </c>
      <c r="H56" t="e">
        <f t="shared" si="2"/>
        <v>#N/A</v>
      </c>
      <c r="I56" t="e">
        <f t="shared" si="2"/>
        <v>#N/A</v>
      </c>
      <c r="J56" t="e">
        <f t="shared" si="2"/>
        <v>#N/A</v>
      </c>
      <c r="K56">
        <f t="shared" si="2"/>
        <v>70</v>
      </c>
    </row>
    <row r="57" spans="3:11" x14ac:dyDescent="0.4">
      <c r="C57" s="20" vm="93">
        <v>44448</v>
      </c>
      <c r="D57" s="21">
        <v>60</v>
      </c>
      <c r="E57" s="21">
        <v>71</v>
      </c>
      <c r="F57" s="22">
        <v>4</v>
      </c>
      <c r="G57" t="e">
        <f t="shared" si="2"/>
        <v>#N/A</v>
      </c>
      <c r="H57" t="e">
        <f t="shared" si="2"/>
        <v>#N/A</v>
      </c>
      <c r="I57" t="e">
        <f t="shared" si="2"/>
        <v>#N/A</v>
      </c>
      <c r="J57" t="e">
        <f t="shared" si="2"/>
        <v>#N/A</v>
      </c>
      <c r="K57">
        <f t="shared" si="2"/>
        <v>71</v>
      </c>
    </row>
    <row r="58" spans="3:11" x14ac:dyDescent="0.4">
      <c r="C58" s="20" vm="95">
        <v>44449</v>
      </c>
      <c r="D58" s="21">
        <v>60</v>
      </c>
      <c r="E58" s="21">
        <v>75</v>
      </c>
      <c r="F58" s="22">
        <v>2</v>
      </c>
      <c r="G58" t="e">
        <f t="shared" si="2"/>
        <v>#N/A</v>
      </c>
      <c r="H58" t="e">
        <f t="shared" si="2"/>
        <v>#N/A</v>
      </c>
      <c r="I58">
        <f t="shared" si="2"/>
        <v>75</v>
      </c>
      <c r="J58" t="e">
        <f t="shared" si="2"/>
        <v>#N/A</v>
      </c>
      <c r="K58" t="e">
        <f t="shared" si="2"/>
        <v>#N/A</v>
      </c>
    </row>
    <row r="59" spans="3:11" x14ac:dyDescent="0.4">
      <c r="C59" s="20" vm="97">
        <v>44450</v>
      </c>
      <c r="D59" s="21">
        <v>57</v>
      </c>
      <c r="E59" s="21">
        <v>77</v>
      </c>
      <c r="F59" s="22">
        <v>2</v>
      </c>
      <c r="G59" t="e">
        <f t="shared" si="2"/>
        <v>#N/A</v>
      </c>
      <c r="H59" t="e">
        <f t="shared" si="2"/>
        <v>#N/A</v>
      </c>
      <c r="I59">
        <f t="shared" si="2"/>
        <v>77</v>
      </c>
      <c r="J59" t="e">
        <f t="shared" si="2"/>
        <v>#N/A</v>
      </c>
      <c r="K59" t="e">
        <f t="shared" si="2"/>
        <v>#N/A</v>
      </c>
    </row>
    <row r="60" spans="3:11" x14ac:dyDescent="0.4">
      <c r="C60" s="20" vm="99">
        <v>44451</v>
      </c>
      <c r="D60" s="21">
        <v>51</v>
      </c>
      <c r="E60" s="21">
        <v>71</v>
      </c>
      <c r="F60" s="22">
        <v>4</v>
      </c>
      <c r="G60" t="e">
        <f t="shared" si="2"/>
        <v>#N/A</v>
      </c>
      <c r="H60" t="e">
        <f t="shared" si="2"/>
        <v>#N/A</v>
      </c>
      <c r="I60" t="e">
        <f t="shared" si="2"/>
        <v>#N/A</v>
      </c>
      <c r="J60" t="e">
        <f t="shared" si="2"/>
        <v>#N/A</v>
      </c>
      <c r="K60">
        <f t="shared" si="2"/>
        <v>71</v>
      </c>
    </row>
    <row r="61" spans="3:11" x14ac:dyDescent="0.4">
      <c r="C61" s="20" vm="101">
        <v>44452</v>
      </c>
      <c r="D61" s="21">
        <v>56</v>
      </c>
      <c r="E61" s="21">
        <v>68</v>
      </c>
      <c r="F61" s="22">
        <v>4</v>
      </c>
      <c r="G61" t="e">
        <f t="shared" si="2"/>
        <v>#N/A</v>
      </c>
      <c r="H61" t="e">
        <f t="shared" si="2"/>
        <v>#N/A</v>
      </c>
      <c r="I61" t="e">
        <f t="shared" si="2"/>
        <v>#N/A</v>
      </c>
      <c r="J61" t="e">
        <f t="shared" si="2"/>
        <v>#N/A</v>
      </c>
      <c r="K61">
        <f t="shared" si="2"/>
        <v>68</v>
      </c>
    </row>
    <row r="62" spans="3:11" x14ac:dyDescent="0.4">
      <c r="C62" s="20" vm="103">
        <v>44453</v>
      </c>
      <c r="D62" s="21">
        <v>57</v>
      </c>
      <c r="E62" s="21">
        <v>67</v>
      </c>
      <c r="F62" s="22">
        <v>4</v>
      </c>
      <c r="G62" t="e">
        <f t="shared" si="2"/>
        <v>#N/A</v>
      </c>
      <c r="H62" t="e">
        <f t="shared" si="2"/>
        <v>#N/A</v>
      </c>
      <c r="I62" t="e">
        <f t="shared" si="2"/>
        <v>#N/A</v>
      </c>
      <c r="J62" t="e">
        <f t="shared" si="2"/>
        <v>#N/A</v>
      </c>
      <c r="K62">
        <f t="shared" si="2"/>
        <v>67</v>
      </c>
    </row>
    <row r="63" spans="3:11" x14ac:dyDescent="0.4">
      <c r="C63" s="20" vm="105">
        <v>44454</v>
      </c>
      <c r="D63" s="21">
        <v>56</v>
      </c>
      <c r="E63" s="21">
        <v>67</v>
      </c>
      <c r="F63" s="22">
        <v>4</v>
      </c>
      <c r="G63" t="e">
        <f t="shared" si="2"/>
        <v>#N/A</v>
      </c>
      <c r="H63" t="e">
        <f t="shared" si="2"/>
        <v>#N/A</v>
      </c>
      <c r="I63" t="e">
        <f t="shared" si="2"/>
        <v>#N/A</v>
      </c>
      <c r="J63" t="e">
        <f t="shared" si="2"/>
        <v>#N/A</v>
      </c>
      <c r="K63">
        <f t="shared" si="2"/>
        <v>67</v>
      </c>
    </row>
    <row r="64" spans="3:11" x14ac:dyDescent="0.4">
      <c r="C64" s="20" vm="107">
        <v>44455</v>
      </c>
      <c r="D64" s="21">
        <v>54</v>
      </c>
      <c r="E64" s="21">
        <v>66</v>
      </c>
      <c r="F64" s="22">
        <v>4</v>
      </c>
      <c r="G64" t="e">
        <f t="shared" si="2"/>
        <v>#N/A</v>
      </c>
      <c r="H64" t="e">
        <f t="shared" si="2"/>
        <v>#N/A</v>
      </c>
      <c r="I64" t="e">
        <f t="shared" si="2"/>
        <v>#N/A</v>
      </c>
      <c r="J64" t="e">
        <f t="shared" si="2"/>
        <v>#N/A</v>
      </c>
      <c r="K64">
        <f t="shared" si="2"/>
        <v>66</v>
      </c>
    </row>
    <row r="65" spans="3:11" x14ac:dyDescent="0.4">
      <c r="C65" s="20" vm="109">
        <v>44456</v>
      </c>
      <c r="D65" s="21">
        <v>51</v>
      </c>
      <c r="E65" s="21">
        <v>69</v>
      </c>
      <c r="F65" s="22">
        <v>3</v>
      </c>
      <c r="G65" t="e">
        <f t="shared" si="2"/>
        <v>#N/A</v>
      </c>
      <c r="H65" t="e">
        <f t="shared" si="2"/>
        <v>#N/A</v>
      </c>
      <c r="I65" t="e">
        <f t="shared" si="2"/>
        <v>#N/A</v>
      </c>
      <c r="J65">
        <f t="shared" si="2"/>
        <v>69</v>
      </c>
      <c r="K65" t="e">
        <f t="shared" si="2"/>
        <v>#N/A</v>
      </c>
    </row>
    <row r="66" spans="3:11" x14ac:dyDescent="0.4">
      <c r="C66" s="20" vm="111">
        <v>44457</v>
      </c>
      <c r="D66" s="21">
        <v>46</v>
      </c>
      <c r="E66" s="21">
        <v>69</v>
      </c>
      <c r="F66" s="22">
        <v>3</v>
      </c>
      <c r="G66" t="e">
        <f t="shared" si="2"/>
        <v>#N/A</v>
      </c>
      <c r="H66" t="e">
        <f t="shared" si="2"/>
        <v>#N/A</v>
      </c>
      <c r="I66" t="e">
        <f t="shared" si="2"/>
        <v>#N/A</v>
      </c>
      <c r="J66">
        <f t="shared" si="2"/>
        <v>69</v>
      </c>
      <c r="K66" t="e">
        <f t="shared" si="2"/>
        <v>#N/A</v>
      </c>
    </row>
    <row r="67" spans="3:11" x14ac:dyDescent="0.4">
      <c r="C67" s="20" vm="113">
        <v>44458</v>
      </c>
      <c r="D67" s="21">
        <v>49</v>
      </c>
      <c r="E67" s="21">
        <v>68</v>
      </c>
      <c r="F67" s="22">
        <v>3</v>
      </c>
      <c r="G67" t="e">
        <f t="shared" si="2"/>
        <v>#N/A</v>
      </c>
      <c r="H67" t="e">
        <f t="shared" si="2"/>
        <v>#N/A</v>
      </c>
      <c r="I67" t="e">
        <f t="shared" si="2"/>
        <v>#N/A</v>
      </c>
      <c r="J67">
        <f t="shared" si="2"/>
        <v>68</v>
      </c>
      <c r="K67" t="e">
        <f t="shared" si="2"/>
        <v>#N/A</v>
      </c>
    </row>
    <row r="68" spans="3:11" x14ac:dyDescent="0.4">
      <c r="C68" s="20" vm="115">
        <v>44459</v>
      </c>
      <c r="D68" s="21">
        <v>54</v>
      </c>
      <c r="E68" s="21">
        <v>73</v>
      </c>
      <c r="F68" s="22">
        <v>4</v>
      </c>
      <c r="G68" t="e">
        <f t="shared" si="2"/>
        <v>#N/A</v>
      </c>
      <c r="H68" t="e">
        <f t="shared" si="2"/>
        <v>#N/A</v>
      </c>
      <c r="I68" t="e">
        <f t="shared" si="2"/>
        <v>#N/A</v>
      </c>
      <c r="J68" t="e">
        <f t="shared" si="2"/>
        <v>#N/A</v>
      </c>
      <c r="K68">
        <f t="shared" si="2"/>
        <v>73</v>
      </c>
    </row>
    <row r="69" spans="3:11" x14ac:dyDescent="0.4">
      <c r="C69" s="20" vm="117">
        <v>44460</v>
      </c>
      <c r="D69" s="21">
        <v>56</v>
      </c>
      <c r="E69" s="21">
        <v>75</v>
      </c>
      <c r="F69" s="22">
        <v>4</v>
      </c>
      <c r="G69" t="e">
        <f t="shared" si="2"/>
        <v>#N/A</v>
      </c>
      <c r="H69" t="e">
        <f t="shared" si="2"/>
        <v>#N/A</v>
      </c>
      <c r="I69" t="e">
        <f t="shared" si="2"/>
        <v>#N/A</v>
      </c>
      <c r="J69" t="e">
        <f t="shared" si="2"/>
        <v>#N/A</v>
      </c>
      <c r="K69">
        <f t="shared" si="2"/>
        <v>75</v>
      </c>
    </row>
    <row r="70" spans="3:11" x14ac:dyDescent="0.4">
      <c r="C70" s="20" vm="119">
        <v>44461</v>
      </c>
      <c r="D70" s="21">
        <v>53</v>
      </c>
      <c r="E70" s="21">
        <v>76</v>
      </c>
      <c r="F70" s="22">
        <v>2</v>
      </c>
      <c r="G70" t="e">
        <f t="shared" si="2"/>
        <v>#N/A</v>
      </c>
      <c r="H70" t="e">
        <f t="shared" si="2"/>
        <v>#N/A</v>
      </c>
      <c r="I70">
        <f t="shared" si="2"/>
        <v>76</v>
      </c>
      <c r="J70" t="e">
        <f t="shared" si="2"/>
        <v>#N/A</v>
      </c>
      <c r="K70" t="e">
        <f t="shared" si="2"/>
        <v>#N/A</v>
      </c>
    </row>
    <row r="71" spans="3:11" x14ac:dyDescent="0.4">
      <c r="C71" s="20" vm="121">
        <v>44462</v>
      </c>
      <c r="D71" s="21">
        <v>53</v>
      </c>
      <c r="E71" s="21">
        <v>67</v>
      </c>
      <c r="F71" s="22">
        <v>4</v>
      </c>
      <c r="G71" t="e">
        <f t="shared" si="2"/>
        <v>#N/A</v>
      </c>
      <c r="H71" t="e">
        <f t="shared" si="2"/>
        <v>#N/A</v>
      </c>
      <c r="I71" t="e">
        <f t="shared" si="2"/>
        <v>#N/A</v>
      </c>
      <c r="J71" t="e">
        <f t="shared" si="2"/>
        <v>#N/A</v>
      </c>
      <c r="K71">
        <f t="shared" si="2"/>
        <v>67</v>
      </c>
    </row>
    <row r="72" spans="3:11" x14ac:dyDescent="0.4">
      <c r="C72" s="20" vm="123">
        <v>44463</v>
      </c>
      <c r="D72" s="21">
        <v>55</v>
      </c>
      <c r="E72" s="21">
        <v>62</v>
      </c>
      <c r="F72" s="22">
        <v>3</v>
      </c>
      <c r="G72" t="e">
        <f t="shared" si="2"/>
        <v>#N/A</v>
      </c>
      <c r="H72" t="e">
        <f t="shared" si="2"/>
        <v>#N/A</v>
      </c>
      <c r="I72" t="e">
        <f t="shared" si="2"/>
        <v>#N/A</v>
      </c>
      <c r="J72">
        <f t="shared" si="2"/>
        <v>62</v>
      </c>
      <c r="K72" t="e">
        <f t="shared" si="2"/>
        <v>#N/A</v>
      </c>
    </row>
    <row r="73" spans="3:11" x14ac:dyDescent="0.4">
      <c r="C73" s="20" vm="125">
        <v>44464</v>
      </c>
      <c r="D73" s="21">
        <v>56</v>
      </c>
      <c r="E73" s="21">
        <v>66</v>
      </c>
      <c r="F73" s="22">
        <v>4</v>
      </c>
      <c r="G73" t="e">
        <f t="shared" si="2"/>
        <v>#N/A</v>
      </c>
      <c r="H73" t="e">
        <f t="shared" si="2"/>
        <v>#N/A</v>
      </c>
      <c r="I73" t="e">
        <f t="shared" si="2"/>
        <v>#N/A</v>
      </c>
      <c r="J73" t="e">
        <f t="shared" si="2"/>
        <v>#N/A</v>
      </c>
      <c r="K73">
        <f t="shared" si="2"/>
        <v>66</v>
      </c>
    </row>
    <row r="74" spans="3:11" x14ac:dyDescent="0.4">
      <c r="C74" s="20" vm="127">
        <v>44465</v>
      </c>
      <c r="D74" s="21">
        <v>59</v>
      </c>
      <c r="E74" s="21">
        <v>66</v>
      </c>
      <c r="F74" s="22">
        <v>4</v>
      </c>
      <c r="G74" t="e">
        <f t="shared" si="2"/>
        <v>#N/A</v>
      </c>
      <c r="H74" t="e">
        <f t="shared" si="2"/>
        <v>#N/A</v>
      </c>
      <c r="I74" t="e">
        <f t="shared" si="2"/>
        <v>#N/A</v>
      </c>
      <c r="J74" t="e">
        <f t="shared" si="2"/>
        <v>#N/A</v>
      </c>
      <c r="K74">
        <f t="shared" si="2"/>
        <v>66</v>
      </c>
    </row>
    <row r="75" spans="3:11" x14ac:dyDescent="0.4">
      <c r="C75" s="20" vm="129">
        <v>44466</v>
      </c>
      <c r="D75" s="21">
        <v>52</v>
      </c>
      <c r="E75" s="21">
        <v>67</v>
      </c>
      <c r="F75" s="22">
        <v>3</v>
      </c>
      <c r="G75" t="e">
        <f t="shared" si="2"/>
        <v>#N/A</v>
      </c>
      <c r="H75" t="e">
        <f t="shared" si="2"/>
        <v>#N/A</v>
      </c>
      <c r="I75" t="e">
        <f t="shared" si="2"/>
        <v>#N/A</v>
      </c>
      <c r="J75">
        <f t="shared" si="2"/>
        <v>67</v>
      </c>
      <c r="K75" t="e">
        <f t="shared" si="2"/>
        <v>#N/A</v>
      </c>
    </row>
    <row r="76" spans="3:11" x14ac:dyDescent="0.4">
      <c r="C76" s="20" vm="131">
        <v>44467</v>
      </c>
      <c r="D76" s="21">
        <v>48</v>
      </c>
      <c r="E76" s="21">
        <v>69</v>
      </c>
      <c r="F76" s="22">
        <v>3</v>
      </c>
      <c r="G76" t="e">
        <f t="shared" si="2"/>
        <v>#N/A</v>
      </c>
      <c r="H76" t="e">
        <f t="shared" si="2"/>
        <v>#N/A</v>
      </c>
      <c r="I76" t="e">
        <f t="shared" si="2"/>
        <v>#N/A</v>
      </c>
      <c r="J76">
        <f t="shared" si="2"/>
        <v>69</v>
      </c>
      <c r="K76" t="e">
        <f t="shared" si="2"/>
        <v>#N/A</v>
      </c>
    </row>
    <row r="77" spans="3:11" x14ac:dyDescent="0.4">
      <c r="C77" s="20" vm="133">
        <v>44468</v>
      </c>
      <c r="D77" s="21">
        <v>47</v>
      </c>
      <c r="E77" s="21">
        <v>72</v>
      </c>
      <c r="F77" s="22">
        <v>1</v>
      </c>
      <c r="G77" t="e">
        <f t="shared" si="2"/>
        <v>#N/A</v>
      </c>
      <c r="H77">
        <f t="shared" si="2"/>
        <v>72</v>
      </c>
      <c r="I77" t="e">
        <f t="shared" si="2"/>
        <v>#N/A</v>
      </c>
      <c r="J77" t="e">
        <f t="shared" si="2"/>
        <v>#N/A</v>
      </c>
      <c r="K77" t="e">
        <f t="shared" si="2"/>
        <v>#N/A</v>
      </c>
    </row>
    <row r="78" spans="3:11" x14ac:dyDescent="0.4">
      <c r="C78" s="20" vm="135">
        <v>44469</v>
      </c>
      <c r="D78" s="21">
        <v>46</v>
      </c>
      <c r="E78" s="21">
        <v>89</v>
      </c>
      <c r="F78" s="22">
        <v>1</v>
      </c>
      <c r="G78" t="e">
        <f t="shared" si="2"/>
        <v>#N/A</v>
      </c>
      <c r="H78">
        <f t="shared" si="2"/>
        <v>89</v>
      </c>
      <c r="I78" t="e">
        <f t="shared" si="2"/>
        <v>#N/A</v>
      </c>
      <c r="J78" t="e">
        <f t="shared" si="2"/>
        <v>#N/A</v>
      </c>
      <c r="K78" t="e">
        <f t="shared" si="2"/>
        <v>#N/A</v>
      </c>
    </row>
    <row r="79" spans="3:11" x14ac:dyDescent="0.4">
      <c r="C79" s="20" vm="137">
        <v>44470</v>
      </c>
      <c r="D79" s="21">
        <v>48</v>
      </c>
      <c r="E79" s="21">
        <v>78</v>
      </c>
      <c r="F79" s="22">
        <v>1</v>
      </c>
      <c r="G79" t="e">
        <f t="shared" si="2"/>
        <v>#N/A</v>
      </c>
      <c r="H79">
        <f t="shared" si="2"/>
        <v>78</v>
      </c>
      <c r="I79" t="e">
        <f t="shared" si="2"/>
        <v>#N/A</v>
      </c>
      <c r="J79" t="e">
        <f t="shared" si="2"/>
        <v>#N/A</v>
      </c>
      <c r="K79" t="e">
        <f t="shared" si="2"/>
        <v>#N/A</v>
      </c>
    </row>
    <row r="80" spans="3:11" x14ac:dyDescent="0.4">
      <c r="C80" s="20" vm="139">
        <v>44471</v>
      </c>
      <c r="D80" s="21">
        <v>52</v>
      </c>
      <c r="E80" s="21">
        <v>73</v>
      </c>
      <c r="F80" s="22">
        <v>4</v>
      </c>
      <c r="G80" t="e">
        <f t="shared" si="2"/>
        <v>#N/A</v>
      </c>
      <c r="H80" t="e">
        <f t="shared" si="2"/>
        <v>#N/A</v>
      </c>
      <c r="I80" t="e">
        <f t="shared" si="2"/>
        <v>#N/A</v>
      </c>
      <c r="J80" t="e">
        <f t="shared" si="2"/>
        <v>#N/A</v>
      </c>
      <c r="K80">
        <f t="shared" si="2"/>
        <v>73</v>
      </c>
    </row>
    <row r="81" spans="3:11" x14ac:dyDescent="0.4">
      <c r="C81" s="20" vm="141">
        <v>44472</v>
      </c>
      <c r="D81" s="21">
        <v>50</v>
      </c>
      <c r="E81" s="21">
        <v>87</v>
      </c>
      <c r="F81" s="22">
        <v>2</v>
      </c>
      <c r="G81" t="e">
        <f t="shared" si="2"/>
        <v>#N/A</v>
      </c>
      <c r="H81" t="e">
        <f t="shared" si="2"/>
        <v>#N/A</v>
      </c>
      <c r="I81">
        <f t="shared" si="2"/>
        <v>87</v>
      </c>
      <c r="J81" t="e">
        <f t="shared" si="2"/>
        <v>#N/A</v>
      </c>
      <c r="K81" t="e">
        <f t="shared" si="2"/>
        <v>#N/A</v>
      </c>
    </row>
    <row r="82" spans="3:11" x14ac:dyDescent="0.4">
      <c r="C82" s="20" vm="143">
        <v>44473</v>
      </c>
      <c r="D82" s="21">
        <v>53</v>
      </c>
      <c r="E82" s="21">
        <v>84</v>
      </c>
      <c r="F82" s="22">
        <v>2</v>
      </c>
      <c r="G82" t="e">
        <f t="shared" si="2"/>
        <v>#N/A</v>
      </c>
      <c r="H82" t="e">
        <f t="shared" si="2"/>
        <v>#N/A</v>
      </c>
      <c r="I82">
        <f t="shared" si="2"/>
        <v>84</v>
      </c>
      <c r="J82" t="e">
        <f t="shared" si="2"/>
        <v>#N/A</v>
      </c>
      <c r="K82" t="e">
        <f t="shared" si="2"/>
        <v>#N/A</v>
      </c>
    </row>
    <row r="83" spans="3:11" x14ac:dyDescent="0.4">
      <c r="C83" s="20" vm="145">
        <v>44474</v>
      </c>
      <c r="D83" s="21">
        <v>57</v>
      </c>
      <c r="E83" s="21">
        <v>76</v>
      </c>
      <c r="F83" s="22">
        <v>2</v>
      </c>
      <c r="G83" t="e">
        <f t="shared" si="2"/>
        <v>#N/A</v>
      </c>
      <c r="H83" t="e">
        <f t="shared" si="2"/>
        <v>#N/A</v>
      </c>
      <c r="I83">
        <f t="shared" si="2"/>
        <v>76</v>
      </c>
      <c r="J83" t="e">
        <f t="shared" si="2"/>
        <v>#N/A</v>
      </c>
      <c r="K83" t="e">
        <f t="shared" si="2"/>
        <v>#N/A</v>
      </c>
    </row>
    <row r="84" spans="3:11" x14ac:dyDescent="0.4">
      <c r="C84" s="20" vm="147">
        <v>44475</v>
      </c>
      <c r="D84" s="21">
        <v>57</v>
      </c>
      <c r="E84" s="21">
        <v>69</v>
      </c>
      <c r="F84" s="22">
        <v>4</v>
      </c>
      <c r="G84" t="e">
        <f t="shared" ref="G84:K134" si="3">IF($F84 = VALUE(RIGHT(G$16, 1)), $E84, NA())</f>
        <v>#N/A</v>
      </c>
      <c r="H84" t="e">
        <f t="shared" si="3"/>
        <v>#N/A</v>
      </c>
      <c r="I84" t="e">
        <f t="shared" si="3"/>
        <v>#N/A</v>
      </c>
      <c r="J84" t="e">
        <f t="shared" si="3"/>
        <v>#N/A</v>
      </c>
      <c r="K84">
        <f t="shared" si="3"/>
        <v>69</v>
      </c>
    </row>
    <row r="85" spans="3:11" x14ac:dyDescent="0.4">
      <c r="C85" s="20" vm="149">
        <v>44476</v>
      </c>
      <c r="D85" s="21">
        <v>60</v>
      </c>
      <c r="E85" s="21">
        <v>69</v>
      </c>
      <c r="F85" s="22">
        <v>4</v>
      </c>
      <c r="G85" t="e">
        <f t="shared" si="3"/>
        <v>#N/A</v>
      </c>
      <c r="H85" t="e">
        <f t="shared" si="3"/>
        <v>#N/A</v>
      </c>
      <c r="I85" t="e">
        <f t="shared" si="3"/>
        <v>#N/A</v>
      </c>
      <c r="J85" t="e">
        <f t="shared" si="3"/>
        <v>#N/A</v>
      </c>
      <c r="K85">
        <f t="shared" si="3"/>
        <v>69</v>
      </c>
    </row>
    <row r="86" spans="3:11" x14ac:dyDescent="0.4">
      <c r="C86" s="20" vm="151">
        <v>44477</v>
      </c>
      <c r="D86" s="21">
        <v>50</v>
      </c>
      <c r="E86" s="21">
        <v>72</v>
      </c>
      <c r="F86" s="22">
        <v>1</v>
      </c>
      <c r="G86" t="e">
        <f t="shared" si="3"/>
        <v>#N/A</v>
      </c>
      <c r="H86">
        <f t="shared" si="3"/>
        <v>72</v>
      </c>
      <c r="I86" t="e">
        <f t="shared" si="3"/>
        <v>#N/A</v>
      </c>
      <c r="J86" t="e">
        <f t="shared" si="3"/>
        <v>#N/A</v>
      </c>
      <c r="K86" t="e">
        <f t="shared" si="3"/>
        <v>#N/A</v>
      </c>
    </row>
    <row r="87" spans="3:11" x14ac:dyDescent="0.4">
      <c r="C87" s="20" vm="153">
        <v>44478</v>
      </c>
      <c r="D87" s="21">
        <v>44</v>
      </c>
      <c r="E87" s="21">
        <v>72</v>
      </c>
      <c r="F87" s="22">
        <v>1</v>
      </c>
      <c r="G87" t="e">
        <f t="shared" si="3"/>
        <v>#N/A</v>
      </c>
      <c r="H87">
        <f t="shared" si="3"/>
        <v>72</v>
      </c>
      <c r="I87" t="e">
        <f t="shared" si="3"/>
        <v>#N/A</v>
      </c>
      <c r="J87" t="e">
        <f t="shared" si="3"/>
        <v>#N/A</v>
      </c>
      <c r="K87" t="e">
        <f t="shared" si="3"/>
        <v>#N/A</v>
      </c>
    </row>
    <row r="88" spans="3:11" x14ac:dyDescent="0.4">
      <c r="C88" s="20" vm="155">
        <v>44479</v>
      </c>
      <c r="D88" s="21">
        <v>44</v>
      </c>
      <c r="E88" s="21">
        <v>75</v>
      </c>
      <c r="F88" s="22">
        <v>1</v>
      </c>
      <c r="G88" t="e">
        <f t="shared" si="3"/>
        <v>#N/A</v>
      </c>
      <c r="H88">
        <f t="shared" si="3"/>
        <v>75</v>
      </c>
      <c r="I88" t="e">
        <f t="shared" si="3"/>
        <v>#N/A</v>
      </c>
      <c r="J88" t="e">
        <f t="shared" si="3"/>
        <v>#N/A</v>
      </c>
      <c r="K88" t="e">
        <f t="shared" si="3"/>
        <v>#N/A</v>
      </c>
    </row>
    <row r="89" spans="3:11" x14ac:dyDescent="0.4">
      <c r="C89" s="20" vm="157">
        <v>44480</v>
      </c>
      <c r="D89" s="21">
        <v>49</v>
      </c>
      <c r="E89" s="21">
        <v>79</v>
      </c>
      <c r="F89" s="22">
        <v>1</v>
      </c>
      <c r="G89" t="e">
        <f t="shared" si="3"/>
        <v>#N/A</v>
      </c>
      <c r="H89">
        <f t="shared" si="3"/>
        <v>79</v>
      </c>
      <c r="I89" t="e">
        <f t="shared" si="3"/>
        <v>#N/A</v>
      </c>
      <c r="J89" t="e">
        <f t="shared" si="3"/>
        <v>#N/A</v>
      </c>
      <c r="K89" t="e">
        <f t="shared" si="3"/>
        <v>#N/A</v>
      </c>
    </row>
    <row r="90" spans="3:11" x14ac:dyDescent="0.4">
      <c r="C90" s="20" vm="159">
        <v>44481</v>
      </c>
      <c r="D90" s="21">
        <v>52</v>
      </c>
      <c r="E90" s="21">
        <v>72</v>
      </c>
      <c r="F90" s="22">
        <v>4</v>
      </c>
      <c r="G90" t="e">
        <f t="shared" si="3"/>
        <v>#N/A</v>
      </c>
      <c r="H90" t="e">
        <f t="shared" si="3"/>
        <v>#N/A</v>
      </c>
      <c r="I90" t="e">
        <f t="shared" si="3"/>
        <v>#N/A</v>
      </c>
      <c r="J90" t="e">
        <f t="shared" si="3"/>
        <v>#N/A</v>
      </c>
      <c r="K90">
        <f t="shared" si="3"/>
        <v>72</v>
      </c>
    </row>
    <row r="91" spans="3:11" x14ac:dyDescent="0.4">
      <c r="C91" s="20" vm="161">
        <v>44482</v>
      </c>
      <c r="D91" s="21">
        <v>44</v>
      </c>
      <c r="E91" s="21">
        <v>69</v>
      </c>
      <c r="F91" s="22">
        <v>1</v>
      </c>
      <c r="G91" t="e">
        <f t="shared" si="3"/>
        <v>#N/A</v>
      </c>
      <c r="H91">
        <f t="shared" si="3"/>
        <v>69</v>
      </c>
      <c r="I91" t="e">
        <f t="shared" si="3"/>
        <v>#N/A</v>
      </c>
      <c r="J91" t="e">
        <f t="shared" si="3"/>
        <v>#N/A</v>
      </c>
      <c r="K91" t="e">
        <f t="shared" si="3"/>
        <v>#N/A</v>
      </c>
    </row>
    <row r="92" spans="3:11" x14ac:dyDescent="0.4">
      <c r="C92" s="20" vm="163">
        <v>44483</v>
      </c>
      <c r="D92" s="21">
        <v>43</v>
      </c>
      <c r="E92" s="21">
        <v>70</v>
      </c>
      <c r="F92" s="22">
        <v>1</v>
      </c>
      <c r="G92" t="e">
        <f t="shared" si="3"/>
        <v>#N/A</v>
      </c>
      <c r="H92">
        <f t="shared" si="3"/>
        <v>70</v>
      </c>
      <c r="I92" t="e">
        <f t="shared" si="3"/>
        <v>#N/A</v>
      </c>
      <c r="J92" t="e">
        <f t="shared" si="3"/>
        <v>#N/A</v>
      </c>
      <c r="K92" t="e">
        <f t="shared" si="3"/>
        <v>#N/A</v>
      </c>
    </row>
    <row r="93" spans="3:11" x14ac:dyDescent="0.4">
      <c r="C93" s="20" vm="165">
        <v>44484</v>
      </c>
      <c r="D93" s="21">
        <v>44</v>
      </c>
      <c r="E93" s="21">
        <v>85</v>
      </c>
      <c r="F93" s="22">
        <v>1</v>
      </c>
      <c r="G93" t="e">
        <f t="shared" si="3"/>
        <v>#N/A</v>
      </c>
      <c r="H93">
        <f t="shared" si="3"/>
        <v>85</v>
      </c>
      <c r="I93" t="e">
        <f t="shared" si="3"/>
        <v>#N/A</v>
      </c>
      <c r="J93" t="e">
        <f t="shared" si="3"/>
        <v>#N/A</v>
      </c>
      <c r="K93" t="e">
        <f t="shared" si="3"/>
        <v>#N/A</v>
      </c>
    </row>
    <row r="94" spans="3:11" x14ac:dyDescent="0.4">
      <c r="C94" s="20" vm="167">
        <v>44485</v>
      </c>
      <c r="D94" s="21">
        <v>44</v>
      </c>
      <c r="E94" s="21">
        <v>83</v>
      </c>
      <c r="F94" s="22">
        <v>1</v>
      </c>
      <c r="G94" t="e">
        <f t="shared" si="3"/>
        <v>#N/A</v>
      </c>
      <c r="H94">
        <f t="shared" si="3"/>
        <v>83</v>
      </c>
      <c r="I94" t="e">
        <f t="shared" si="3"/>
        <v>#N/A</v>
      </c>
      <c r="J94" t="e">
        <f t="shared" si="3"/>
        <v>#N/A</v>
      </c>
      <c r="K94" t="e">
        <f t="shared" si="3"/>
        <v>#N/A</v>
      </c>
    </row>
    <row r="95" spans="3:11" x14ac:dyDescent="0.4">
      <c r="C95" s="20" vm="169">
        <v>44486</v>
      </c>
      <c r="D95" s="21">
        <v>45</v>
      </c>
      <c r="E95" s="21">
        <v>67</v>
      </c>
      <c r="F95" s="22">
        <v>3</v>
      </c>
      <c r="G95" t="e">
        <f t="shared" si="3"/>
        <v>#N/A</v>
      </c>
      <c r="H95" t="e">
        <f t="shared" si="3"/>
        <v>#N/A</v>
      </c>
      <c r="I95" t="e">
        <f t="shared" si="3"/>
        <v>#N/A</v>
      </c>
      <c r="J95">
        <f t="shared" si="3"/>
        <v>67</v>
      </c>
      <c r="K95" t="e">
        <f t="shared" si="3"/>
        <v>#N/A</v>
      </c>
    </row>
    <row r="96" spans="3:11" x14ac:dyDescent="0.4">
      <c r="C96" s="20" vm="171">
        <v>44487</v>
      </c>
      <c r="D96" s="21">
        <v>47</v>
      </c>
      <c r="E96" s="21">
        <v>72</v>
      </c>
      <c r="F96" s="22">
        <v>1</v>
      </c>
      <c r="G96" t="e">
        <f t="shared" si="3"/>
        <v>#N/A</v>
      </c>
      <c r="H96">
        <f t="shared" si="3"/>
        <v>72</v>
      </c>
      <c r="I96" t="e">
        <f t="shared" si="3"/>
        <v>#N/A</v>
      </c>
      <c r="J96" t="e">
        <f t="shared" si="3"/>
        <v>#N/A</v>
      </c>
      <c r="K96" t="e">
        <f t="shared" si="3"/>
        <v>#N/A</v>
      </c>
    </row>
    <row r="97" spans="3:11" x14ac:dyDescent="0.4">
      <c r="C97" s="20" vm="173">
        <v>44488</v>
      </c>
      <c r="D97" s="21">
        <v>45</v>
      </c>
      <c r="E97" s="21">
        <v>65</v>
      </c>
      <c r="F97" s="22">
        <v>3</v>
      </c>
      <c r="G97" t="e">
        <f t="shared" si="3"/>
        <v>#N/A</v>
      </c>
      <c r="H97" t="e">
        <f t="shared" si="3"/>
        <v>#N/A</v>
      </c>
      <c r="I97" t="e">
        <f t="shared" si="3"/>
        <v>#N/A</v>
      </c>
      <c r="J97">
        <f t="shared" si="3"/>
        <v>65</v>
      </c>
      <c r="K97" t="e">
        <f t="shared" si="3"/>
        <v>#N/A</v>
      </c>
    </row>
    <row r="98" spans="3:11" x14ac:dyDescent="0.4">
      <c r="C98" s="20" vm="175">
        <v>44489</v>
      </c>
      <c r="D98" s="21">
        <v>42</v>
      </c>
      <c r="E98" s="21">
        <v>66</v>
      </c>
      <c r="F98" s="22">
        <v>0</v>
      </c>
      <c r="G98">
        <f t="shared" si="3"/>
        <v>66</v>
      </c>
      <c r="H98" t="e">
        <f t="shared" si="3"/>
        <v>#N/A</v>
      </c>
      <c r="I98" t="e">
        <f t="shared" si="3"/>
        <v>#N/A</v>
      </c>
      <c r="J98" t="e">
        <f t="shared" si="3"/>
        <v>#N/A</v>
      </c>
      <c r="K98" t="e">
        <f t="shared" si="3"/>
        <v>#N/A</v>
      </c>
    </row>
    <row r="99" spans="3:11" x14ac:dyDescent="0.4">
      <c r="C99" s="20" vm="177">
        <v>44490</v>
      </c>
      <c r="D99" s="21">
        <v>46</v>
      </c>
      <c r="E99" s="21">
        <v>69</v>
      </c>
      <c r="F99" s="22">
        <v>3</v>
      </c>
      <c r="G99" t="e">
        <f t="shared" si="3"/>
        <v>#N/A</v>
      </c>
      <c r="H99" t="e">
        <f t="shared" si="3"/>
        <v>#N/A</v>
      </c>
      <c r="I99" t="e">
        <f t="shared" si="3"/>
        <v>#N/A</v>
      </c>
      <c r="J99">
        <f t="shared" si="3"/>
        <v>69</v>
      </c>
      <c r="K99" t="e">
        <f t="shared" si="3"/>
        <v>#N/A</v>
      </c>
    </row>
    <row r="100" spans="3:11" x14ac:dyDescent="0.4">
      <c r="C100" s="20" vm="179">
        <v>44491</v>
      </c>
      <c r="D100" s="21">
        <v>54</v>
      </c>
      <c r="E100" s="21">
        <v>69</v>
      </c>
      <c r="F100" s="22">
        <v>4</v>
      </c>
      <c r="G100" t="e">
        <f t="shared" si="3"/>
        <v>#N/A</v>
      </c>
      <c r="H100" t="e">
        <f t="shared" si="3"/>
        <v>#N/A</v>
      </c>
      <c r="I100" t="e">
        <f t="shared" si="3"/>
        <v>#N/A</v>
      </c>
      <c r="J100" t="e">
        <f t="shared" si="3"/>
        <v>#N/A</v>
      </c>
      <c r="K100">
        <f t="shared" si="3"/>
        <v>69</v>
      </c>
    </row>
    <row r="101" spans="3:11" x14ac:dyDescent="0.4">
      <c r="C101" s="20" vm="181">
        <v>44492</v>
      </c>
      <c r="D101" s="21">
        <v>50</v>
      </c>
      <c r="E101" s="21">
        <v>71</v>
      </c>
      <c r="F101" s="22">
        <v>1</v>
      </c>
      <c r="G101" t="e">
        <f t="shared" si="3"/>
        <v>#N/A</v>
      </c>
      <c r="H101">
        <f t="shared" si="3"/>
        <v>71</v>
      </c>
      <c r="I101" t="e">
        <f t="shared" si="3"/>
        <v>#N/A</v>
      </c>
      <c r="J101" t="e">
        <f t="shared" si="3"/>
        <v>#N/A</v>
      </c>
      <c r="K101" t="e">
        <f t="shared" si="3"/>
        <v>#N/A</v>
      </c>
    </row>
    <row r="102" spans="3:11" x14ac:dyDescent="0.4">
      <c r="C102" s="20" vm="183">
        <v>44493</v>
      </c>
      <c r="D102" s="21">
        <v>50</v>
      </c>
      <c r="E102" s="21">
        <v>66</v>
      </c>
      <c r="F102" s="22">
        <v>3</v>
      </c>
      <c r="G102" t="e">
        <f t="shared" si="3"/>
        <v>#N/A</v>
      </c>
      <c r="H102" t="e">
        <f t="shared" si="3"/>
        <v>#N/A</v>
      </c>
      <c r="I102" t="e">
        <f t="shared" si="3"/>
        <v>#N/A</v>
      </c>
      <c r="J102">
        <f t="shared" si="3"/>
        <v>66</v>
      </c>
      <c r="K102" t="e">
        <f t="shared" si="3"/>
        <v>#N/A</v>
      </c>
    </row>
    <row r="103" spans="3:11" x14ac:dyDescent="0.4">
      <c r="C103" s="20" vm="185">
        <v>44494</v>
      </c>
      <c r="D103" s="21">
        <v>52</v>
      </c>
      <c r="E103" s="21">
        <v>67</v>
      </c>
      <c r="F103" s="22">
        <v>3</v>
      </c>
      <c r="G103" t="e">
        <f t="shared" si="3"/>
        <v>#N/A</v>
      </c>
      <c r="H103" t="e">
        <f t="shared" si="3"/>
        <v>#N/A</v>
      </c>
      <c r="I103" t="e">
        <f t="shared" si="3"/>
        <v>#N/A</v>
      </c>
      <c r="J103">
        <f t="shared" si="3"/>
        <v>67</v>
      </c>
      <c r="K103" t="e">
        <f t="shared" si="3"/>
        <v>#N/A</v>
      </c>
    </row>
    <row r="104" spans="3:11" x14ac:dyDescent="0.4">
      <c r="C104" s="20" vm="186">
        <v>44495</v>
      </c>
      <c r="D104" s="21">
        <v>44</v>
      </c>
      <c r="E104" s="21">
        <v>72</v>
      </c>
      <c r="F104" s="22">
        <v>1</v>
      </c>
      <c r="G104" t="e">
        <f t="shared" si="3"/>
        <v>#N/A</v>
      </c>
      <c r="H104">
        <f t="shared" si="3"/>
        <v>72</v>
      </c>
      <c r="I104" t="e">
        <f t="shared" si="3"/>
        <v>#N/A</v>
      </c>
      <c r="J104" t="e">
        <f t="shared" si="3"/>
        <v>#N/A</v>
      </c>
      <c r="K104" t="e">
        <f t="shared" si="3"/>
        <v>#N/A</v>
      </c>
    </row>
    <row r="105" spans="3:11" x14ac:dyDescent="0.4">
      <c r="C105" s="20" vm="187">
        <v>44496</v>
      </c>
      <c r="D105" s="21">
        <v>47</v>
      </c>
      <c r="E105" s="21">
        <v>75</v>
      </c>
      <c r="F105" s="22">
        <v>1</v>
      </c>
      <c r="G105" t="e">
        <f t="shared" si="3"/>
        <v>#N/A</v>
      </c>
      <c r="H105">
        <f t="shared" si="3"/>
        <v>75</v>
      </c>
      <c r="I105" t="e">
        <f t="shared" si="3"/>
        <v>#N/A</v>
      </c>
      <c r="J105" t="e">
        <f t="shared" si="3"/>
        <v>#N/A</v>
      </c>
      <c r="K105" t="e">
        <f t="shared" si="3"/>
        <v>#N/A</v>
      </c>
    </row>
    <row r="106" spans="3:11" x14ac:dyDescent="0.4">
      <c r="C106" s="20" vm="188">
        <v>44497</v>
      </c>
      <c r="D106" s="21">
        <v>52</v>
      </c>
      <c r="E106" s="21">
        <v>87</v>
      </c>
      <c r="F106" s="22">
        <v>2</v>
      </c>
      <c r="G106" t="e">
        <f t="shared" si="3"/>
        <v>#N/A</v>
      </c>
      <c r="H106" t="e">
        <f t="shared" si="3"/>
        <v>#N/A</v>
      </c>
      <c r="I106">
        <f t="shared" si="3"/>
        <v>87</v>
      </c>
      <c r="J106" t="e">
        <f t="shared" si="3"/>
        <v>#N/A</v>
      </c>
      <c r="K106" t="e">
        <f t="shared" si="3"/>
        <v>#N/A</v>
      </c>
    </row>
    <row r="107" spans="3:11" x14ac:dyDescent="0.4">
      <c r="C107" s="20" vm="190">
        <v>44498</v>
      </c>
      <c r="D107" s="21">
        <v>52</v>
      </c>
      <c r="E107" s="21">
        <v>78</v>
      </c>
      <c r="F107" s="22">
        <v>2</v>
      </c>
      <c r="G107" t="e">
        <f t="shared" si="3"/>
        <v>#N/A</v>
      </c>
      <c r="H107" t="e">
        <f t="shared" si="3"/>
        <v>#N/A</v>
      </c>
      <c r="I107">
        <f t="shared" si="3"/>
        <v>78</v>
      </c>
      <c r="J107" t="e">
        <f t="shared" si="3"/>
        <v>#N/A</v>
      </c>
      <c r="K107" t="e">
        <f t="shared" si="3"/>
        <v>#N/A</v>
      </c>
    </row>
    <row r="108" spans="3:11" x14ac:dyDescent="0.4">
      <c r="C108" s="20" vm="192">
        <v>44499</v>
      </c>
      <c r="D108" s="21">
        <v>56</v>
      </c>
      <c r="E108" s="21">
        <v>62</v>
      </c>
      <c r="F108" s="22">
        <v>3</v>
      </c>
      <c r="G108" t="e">
        <f t="shared" si="3"/>
        <v>#N/A</v>
      </c>
      <c r="H108" t="e">
        <f t="shared" si="3"/>
        <v>#N/A</v>
      </c>
      <c r="I108" t="e">
        <f t="shared" si="3"/>
        <v>#N/A</v>
      </c>
      <c r="J108">
        <f t="shared" si="3"/>
        <v>62</v>
      </c>
      <c r="K108" t="e">
        <f t="shared" si="3"/>
        <v>#N/A</v>
      </c>
    </row>
    <row r="109" spans="3:11" x14ac:dyDescent="0.4">
      <c r="C109" s="20" vm="189">
        <v>44500</v>
      </c>
      <c r="D109" s="21">
        <v>51</v>
      </c>
      <c r="E109" s="21">
        <v>62</v>
      </c>
      <c r="F109" s="22">
        <v>3</v>
      </c>
      <c r="G109" t="e">
        <f t="shared" si="3"/>
        <v>#N/A</v>
      </c>
      <c r="H109" t="e">
        <f t="shared" si="3"/>
        <v>#N/A</v>
      </c>
      <c r="I109" t="e">
        <f t="shared" si="3"/>
        <v>#N/A</v>
      </c>
      <c r="J109">
        <f t="shared" si="3"/>
        <v>62</v>
      </c>
      <c r="K109" t="e">
        <f t="shared" si="3"/>
        <v>#N/A</v>
      </c>
    </row>
    <row r="110" spans="3:11" x14ac:dyDescent="0.4">
      <c r="C110" s="20" vm="195">
        <v>44501</v>
      </c>
      <c r="D110" s="21">
        <v>51</v>
      </c>
      <c r="E110" s="21">
        <v>66</v>
      </c>
      <c r="F110" s="22">
        <v>3</v>
      </c>
      <c r="G110" t="e">
        <f t="shared" si="3"/>
        <v>#N/A</v>
      </c>
      <c r="H110" t="e">
        <f t="shared" si="3"/>
        <v>#N/A</v>
      </c>
      <c r="I110" t="e">
        <f t="shared" si="3"/>
        <v>#N/A</v>
      </c>
      <c r="J110">
        <f t="shared" si="3"/>
        <v>66</v>
      </c>
      <c r="K110" t="e">
        <f t="shared" si="3"/>
        <v>#N/A</v>
      </c>
    </row>
    <row r="111" spans="3:11" x14ac:dyDescent="0.4">
      <c r="C111" s="20" vm="197">
        <v>44502</v>
      </c>
      <c r="D111" s="21">
        <v>53</v>
      </c>
      <c r="E111" s="21">
        <v>64</v>
      </c>
      <c r="F111" s="22">
        <v>3</v>
      </c>
      <c r="G111" t="e">
        <f t="shared" si="3"/>
        <v>#N/A</v>
      </c>
      <c r="H111" t="e">
        <f t="shared" si="3"/>
        <v>#N/A</v>
      </c>
      <c r="I111" t="e">
        <f t="shared" si="3"/>
        <v>#N/A</v>
      </c>
      <c r="J111">
        <f t="shared" si="3"/>
        <v>64</v>
      </c>
      <c r="K111" t="e">
        <f t="shared" si="3"/>
        <v>#N/A</v>
      </c>
    </row>
    <row r="112" spans="3:11" x14ac:dyDescent="0.4">
      <c r="C112" s="20" vm="199">
        <v>44503</v>
      </c>
      <c r="D112" s="21">
        <v>51</v>
      </c>
      <c r="E112" s="21">
        <v>64</v>
      </c>
      <c r="F112" s="22">
        <v>3</v>
      </c>
      <c r="G112" t="e">
        <f t="shared" si="3"/>
        <v>#N/A</v>
      </c>
      <c r="H112" t="e">
        <f t="shared" si="3"/>
        <v>#N/A</v>
      </c>
      <c r="I112" t="e">
        <f t="shared" si="3"/>
        <v>#N/A</v>
      </c>
      <c r="J112">
        <f t="shared" si="3"/>
        <v>64</v>
      </c>
      <c r="K112" t="e">
        <f t="shared" si="3"/>
        <v>#N/A</v>
      </c>
    </row>
    <row r="113" spans="3:11" x14ac:dyDescent="0.4">
      <c r="C113" s="20" vm="201">
        <v>44504</v>
      </c>
      <c r="D113" s="21">
        <v>51</v>
      </c>
      <c r="E113" s="21">
        <v>63</v>
      </c>
      <c r="F113" s="22">
        <v>3</v>
      </c>
      <c r="G113" t="e">
        <f t="shared" si="3"/>
        <v>#N/A</v>
      </c>
      <c r="H113" t="e">
        <f t="shared" si="3"/>
        <v>#N/A</v>
      </c>
      <c r="I113" t="e">
        <f t="shared" si="3"/>
        <v>#N/A</v>
      </c>
      <c r="J113">
        <f t="shared" si="3"/>
        <v>63</v>
      </c>
      <c r="K113" t="e">
        <f t="shared" si="3"/>
        <v>#N/A</v>
      </c>
    </row>
    <row r="114" spans="3:11" x14ac:dyDescent="0.4">
      <c r="C114" s="20" vm="203">
        <v>44505</v>
      </c>
      <c r="D114" s="21">
        <v>49</v>
      </c>
      <c r="E114" s="21">
        <v>62</v>
      </c>
      <c r="F114" s="22">
        <v>3</v>
      </c>
      <c r="G114" t="e">
        <f t="shared" si="3"/>
        <v>#N/A</v>
      </c>
      <c r="H114" t="e">
        <f t="shared" si="3"/>
        <v>#N/A</v>
      </c>
      <c r="I114" t="e">
        <f t="shared" si="3"/>
        <v>#N/A</v>
      </c>
      <c r="J114">
        <f t="shared" si="3"/>
        <v>62</v>
      </c>
      <c r="K114" t="e">
        <f t="shared" si="3"/>
        <v>#N/A</v>
      </c>
    </row>
    <row r="115" spans="3:11" x14ac:dyDescent="0.4">
      <c r="C115" s="20" vm="205">
        <v>44506</v>
      </c>
      <c r="D115" s="21">
        <v>53</v>
      </c>
      <c r="E115" s="21">
        <v>61</v>
      </c>
      <c r="F115" s="22">
        <v>3</v>
      </c>
      <c r="G115" t="e">
        <f t="shared" si="3"/>
        <v>#N/A</v>
      </c>
      <c r="H115" t="e">
        <f t="shared" si="3"/>
        <v>#N/A</v>
      </c>
      <c r="I115" t="e">
        <f t="shared" si="3"/>
        <v>#N/A</v>
      </c>
      <c r="J115">
        <f t="shared" si="3"/>
        <v>61</v>
      </c>
      <c r="K115" t="e">
        <f t="shared" si="3"/>
        <v>#N/A</v>
      </c>
    </row>
    <row r="116" spans="3:11" x14ac:dyDescent="0.4">
      <c r="C116" s="20" vm="207">
        <v>44507</v>
      </c>
      <c r="D116" s="21">
        <v>49</v>
      </c>
      <c r="E116" s="21">
        <v>63</v>
      </c>
      <c r="F116" s="22">
        <v>3</v>
      </c>
      <c r="G116" t="e">
        <f t="shared" si="3"/>
        <v>#N/A</v>
      </c>
      <c r="H116" t="e">
        <f t="shared" si="3"/>
        <v>#N/A</v>
      </c>
      <c r="I116" t="e">
        <f t="shared" si="3"/>
        <v>#N/A</v>
      </c>
      <c r="J116">
        <f t="shared" si="3"/>
        <v>63</v>
      </c>
      <c r="K116" t="e">
        <f t="shared" si="3"/>
        <v>#N/A</v>
      </c>
    </row>
    <row r="117" spans="3:11" x14ac:dyDescent="0.4">
      <c r="C117" s="20" vm="209">
        <v>44508</v>
      </c>
      <c r="D117" s="21">
        <v>48</v>
      </c>
      <c r="E117" s="21">
        <v>64</v>
      </c>
      <c r="F117" s="22">
        <v>3</v>
      </c>
      <c r="G117" t="e">
        <f t="shared" si="3"/>
        <v>#N/A</v>
      </c>
      <c r="H117" t="e">
        <f t="shared" si="3"/>
        <v>#N/A</v>
      </c>
      <c r="I117" t="e">
        <f t="shared" si="3"/>
        <v>#N/A</v>
      </c>
      <c r="J117">
        <f t="shared" si="3"/>
        <v>64</v>
      </c>
      <c r="K117" t="e">
        <f t="shared" si="3"/>
        <v>#N/A</v>
      </c>
    </row>
    <row r="118" spans="3:11" x14ac:dyDescent="0.4">
      <c r="C118" s="20" vm="211">
        <v>44509</v>
      </c>
      <c r="D118" s="21">
        <v>52</v>
      </c>
      <c r="E118" s="21">
        <v>65</v>
      </c>
      <c r="F118" s="22">
        <v>3</v>
      </c>
      <c r="G118" t="e">
        <f t="shared" si="3"/>
        <v>#N/A</v>
      </c>
      <c r="H118" t="e">
        <f t="shared" si="3"/>
        <v>#N/A</v>
      </c>
      <c r="I118" t="e">
        <f t="shared" si="3"/>
        <v>#N/A</v>
      </c>
      <c r="J118">
        <f t="shared" si="3"/>
        <v>65</v>
      </c>
      <c r="K118" t="e">
        <f t="shared" si="3"/>
        <v>#N/A</v>
      </c>
    </row>
    <row r="119" spans="3:11" x14ac:dyDescent="0.4">
      <c r="C119" s="20" vm="213">
        <v>44510</v>
      </c>
      <c r="D119" s="21">
        <v>50</v>
      </c>
      <c r="E119" s="21">
        <v>72</v>
      </c>
      <c r="F119" s="22">
        <v>1</v>
      </c>
      <c r="G119" t="e">
        <f t="shared" si="3"/>
        <v>#N/A</v>
      </c>
      <c r="H119">
        <f t="shared" si="3"/>
        <v>72</v>
      </c>
      <c r="I119" t="e">
        <f t="shared" si="3"/>
        <v>#N/A</v>
      </c>
      <c r="J119" t="e">
        <f t="shared" si="3"/>
        <v>#N/A</v>
      </c>
      <c r="K119" t="e">
        <f t="shared" si="3"/>
        <v>#N/A</v>
      </c>
    </row>
    <row r="120" spans="3:11" x14ac:dyDescent="0.4">
      <c r="C120" s="20" vm="215">
        <v>44511</v>
      </c>
      <c r="D120" s="21">
        <v>49</v>
      </c>
      <c r="E120" s="21">
        <v>83</v>
      </c>
      <c r="F120" s="22">
        <v>1</v>
      </c>
      <c r="G120" t="e">
        <f t="shared" si="3"/>
        <v>#N/A</v>
      </c>
      <c r="H120">
        <f t="shared" si="3"/>
        <v>83</v>
      </c>
      <c r="I120" t="e">
        <f t="shared" si="3"/>
        <v>#N/A</v>
      </c>
      <c r="J120" t="e">
        <f t="shared" si="3"/>
        <v>#N/A</v>
      </c>
      <c r="K120" t="e">
        <f t="shared" si="3"/>
        <v>#N/A</v>
      </c>
    </row>
    <row r="121" spans="3:11" x14ac:dyDescent="0.4">
      <c r="C121" s="20" vm="217">
        <v>44512</v>
      </c>
      <c r="D121" s="21">
        <v>50</v>
      </c>
      <c r="E121" s="21">
        <v>86</v>
      </c>
      <c r="F121" s="22">
        <v>2</v>
      </c>
      <c r="G121" t="e">
        <f t="shared" si="3"/>
        <v>#N/A</v>
      </c>
      <c r="H121" t="e">
        <f t="shared" si="3"/>
        <v>#N/A</v>
      </c>
      <c r="I121">
        <f t="shared" si="3"/>
        <v>86</v>
      </c>
      <c r="J121" t="e">
        <f t="shared" si="3"/>
        <v>#N/A</v>
      </c>
      <c r="K121" t="e">
        <f t="shared" si="3"/>
        <v>#N/A</v>
      </c>
    </row>
    <row r="122" spans="3:11" x14ac:dyDescent="0.4">
      <c r="C122" s="20" vm="219">
        <v>44513</v>
      </c>
      <c r="D122" s="21">
        <v>49</v>
      </c>
      <c r="E122" s="21">
        <v>86</v>
      </c>
      <c r="F122" s="22">
        <v>2</v>
      </c>
      <c r="G122" t="e">
        <f t="shared" si="3"/>
        <v>#N/A</v>
      </c>
      <c r="H122" t="e">
        <f t="shared" si="3"/>
        <v>#N/A</v>
      </c>
      <c r="I122">
        <f t="shared" si="3"/>
        <v>86</v>
      </c>
      <c r="J122" t="e">
        <f t="shared" si="3"/>
        <v>#N/A</v>
      </c>
      <c r="K122" t="e">
        <f t="shared" si="3"/>
        <v>#N/A</v>
      </c>
    </row>
    <row r="123" spans="3:11" x14ac:dyDescent="0.4">
      <c r="C123" s="20" vm="221">
        <v>44514</v>
      </c>
      <c r="D123" s="21">
        <v>49</v>
      </c>
      <c r="E123" s="21">
        <v>82</v>
      </c>
      <c r="F123" s="22">
        <v>1</v>
      </c>
      <c r="G123" t="e">
        <f t="shared" si="3"/>
        <v>#N/A</v>
      </c>
      <c r="H123">
        <f t="shared" si="3"/>
        <v>82</v>
      </c>
      <c r="I123" t="e">
        <f t="shared" si="3"/>
        <v>#N/A</v>
      </c>
      <c r="J123" t="e">
        <f t="shared" si="3"/>
        <v>#N/A</v>
      </c>
      <c r="K123" t="e">
        <f t="shared" si="3"/>
        <v>#N/A</v>
      </c>
    </row>
    <row r="124" spans="3:11" x14ac:dyDescent="0.4">
      <c r="C124" s="20" vm="223">
        <v>44515</v>
      </c>
      <c r="D124" s="21">
        <v>47</v>
      </c>
      <c r="E124" s="21">
        <v>69</v>
      </c>
      <c r="F124" s="22">
        <v>3</v>
      </c>
      <c r="G124" t="e">
        <f t="shared" si="3"/>
        <v>#N/A</v>
      </c>
      <c r="H124" t="e">
        <f t="shared" si="3"/>
        <v>#N/A</v>
      </c>
      <c r="I124" t="e">
        <f t="shared" si="3"/>
        <v>#N/A</v>
      </c>
      <c r="J124">
        <f t="shared" si="3"/>
        <v>69</v>
      </c>
      <c r="K124" t="e">
        <f t="shared" si="3"/>
        <v>#N/A</v>
      </c>
    </row>
    <row r="125" spans="3:11" x14ac:dyDescent="0.4">
      <c r="C125" s="20" vm="225">
        <v>44516</v>
      </c>
      <c r="D125" s="21">
        <v>55</v>
      </c>
      <c r="E125" s="21">
        <v>62</v>
      </c>
      <c r="F125" s="22">
        <v>3</v>
      </c>
      <c r="G125" t="e">
        <f t="shared" si="3"/>
        <v>#N/A</v>
      </c>
      <c r="H125" t="e">
        <f t="shared" si="3"/>
        <v>#N/A</v>
      </c>
      <c r="I125" t="e">
        <f t="shared" si="3"/>
        <v>#N/A</v>
      </c>
      <c r="J125">
        <f t="shared" si="3"/>
        <v>62</v>
      </c>
      <c r="K125" t="e">
        <f t="shared" si="3"/>
        <v>#N/A</v>
      </c>
    </row>
    <row r="126" spans="3:11" x14ac:dyDescent="0.4">
      <c r="C126" s="20" vm="227">
        <v>44517</v>
      </c>
      <c r="D126" s="21">
        <v>48</v>
      </c>
      <c r="E126" s="21">
        <v>64</v>
      </c>
      <c r="F126" s="22">
        <v>3</v>
      </c>
      <c r="G126" t="e">
        <f t="shared" si="3"/>
        <v>#N/A</v>
      </c>
      <c r="H126" t="e">
        <f t="shared" si="3"/>
        <v>#N/A</v>
      </c>
      <c r="I126" t="e">
        <f t="shared" si="3"/>
        <v>#N/A</v>
      </c>
      <c r="J126">
        <f t="shared" si="3"/>
        <v>64</v>
      </c>
      <c r="K126" t="e">
        <f t="shared" si="3"/>
        <v>#N/A</v>
      </c>
    </row>
    <row r="127" spans="3:11" x14ac:dyDescent="0.4">
      <c r="C127" s="20" vm="229">
        <v>44518</v>
      </c>
      <c r="D127" s="21">
        <v>45</v>
      </c>
      <c r="E127" s="21">
        <v>62</v>
      </c>
      <c r="F127" s="22">
        <v>3</v>
      </c>
      <c r="G127" t="e">
        <f t="shared" si="3"/>
        <v>#N/A</v>
      </c>
      <c r="H127" t="e">
        <f t="shared" si="3"/>
        <v>#N/A</v>
      </c>
      <c r="I127" t="e">
        <f t="shared" si="3"/>
        <v>#N/A</v>
      </c>
      <c r="J127">
        <f t="shared" si="3"/>
        <v>62</v>
      </c>
      <c r="K127" t="e">
        <f t="shared" si="3"/>
        <v>#N/A</v>
      </c>
    </row>
    <row r="128" spans="3:11" x14ac:dyDescent="0.4">
      <c r="C128" s="20" vm="231">
        <v>44519</v>
      </c>
      <c r="D128" s="21">
        <v>47</v>
      </c>
      <c r="E128" s="21">
        <v>62</v>
      </c>
      <c r="F128" s="22">
        <v>3</v>
      </c>
      <c r="G128" t="e">
        <f t="shared" si="3"/>
        <v>#N/A</v>
      </c>
      <c r="H128" t="e">
        <f t="shared" si="3"/>
        <v>#N/A</v>
      </c>
      <c r="I128" t="e">
        <f t="shared" si="3"/>
        <v>#N/A</v>
      </c>
      <c r="J128">
        <f t="shared" si="3"/>
        <v>62</v>
      </c>
      <c r="K128" t="e">
        <f t="shared" si="3"/>
        <v>#N/A</v>
      </c>
    </row>
    <row r="129" spans="3:11" x14ac:dyDescent="0.4">
      <c r="C129" s="20" vm="233">
        <v>44520</v>
      </c>
      <c r="D129" s="21">
        <v>46</v>
      </c>
      <c r="E129" s="21">
        <v>63</v>
      </c>
      <c r="F129" s="22">
        <v>3</v>
      </c>
      <c r="G129" t="e">
        <f t="shared" si="3"/>
        <v>#N/A</v>
      </c>
      <c r="H129" t="e">
        <f t="shared" si="3"/>
        <v>#N/A</v>
      </c>
      <c r="I129" t="e">
        <f t="shared" si="3"/>
        <v>#N/A</v>
      </c>
      <c r="J129">
        <f t="shared" si="3"/>
        <v>63</v>
      </c>
      <c r="K129" t="e">
        <f t="shared" si="3"/>
        <v>#N/A</v>
      </c>
    </row>
    <row r="130" spans="3:11" x14ac:dyDescent="0.4">
      <c r="C130" s="20" vm="235">
        <v>44521</v>
      </c>
      <c r="D130" s="21">
        <v>42</v>
      </c>
      <c r="E130" s="21">
        <v>78</v>
      </c>
      <c r="F130" s="22">
        <v>1</v>
      </c>
      <c r="G130" t="e">
        <f t="shared" si="3"/>
        <v>#N/A</v>
      </c>
      <c r="H130">
        <f t="shared" si="3"/>
        <v>78</v>
      </c>
      <c r="I130" t="e">
        <f t="shared" si="3"/>
        <v>#N/A</v>
      </c>
      <c r="J130" t="e">
        <f t="shared" si="3"/>
        <v>#N/A</v>
      </c>
      <c r="K130" t="e">
        <f t="shared" si="3"/>
        <v>#N/A</v>
      </c>
    </row>
    <row r="131" spans="3:11" x14ac:dyDescent="0.4">
      <c r="C131" s="20" vm="237">
        <v>44522</v>
      </c>
      <c r="D131" s="21">
        <v>40</v>
      </c>
      <c r="E131" s="21">
        <v>79</v>
      </c>
      <c r="F131" s="22">
        <v>1</v>
      </c>
      <c r="G131" t="e">
        <f t="shared" si="3"/>
        <v>#N/A</v>
      </c>
      <c r="H131">
        <f t="shared" si="3"/>
        <v>79</v>
      </c>
      <c r="I131" t="e">
        <f t="shared" si="3"/>
        <v>#N/A</v>
      </c>
      <c r="J131" t="e">
        <f t="shared" si="3"/>
        <v>#N/A</v>
      </c>
      <c r="K131" t="e">
        <f t="shared" si="3"/>
        <v>#N/A</v>
      </c>
    </row>
    <row r="132" spans="3:11" x14ac:dyDescent="0.4">
      <c r="C132" s="20" vm="239">
        <v>44523</v>
      </c>
      <c r="D132" s="21">
        <v>42</v>
      </c>
      <c r="E132" s="21">
        <v>70</v>
      </c>
      <c r="F132" s="22">
        <v>1</v>
      </c>
      <c r="G132" t="e">
        <f t="shared" si="3"/>
        <v>#N/A</v>
      </c>
      <c r="H132">
        <f t="shared" si="3"/>
        <v>70</v>
      </c>
      <c r="I132" t="e">
        <f t="shared" si="3"/>
        <v>#N/A</v>
      </c>
      <c r="J132" t="e">
        <f t="shared" si="3"/>
        <v>#N/A</v>
      </c>
      <c r="K132" t="e">
        <f t="shared" si="3"/>
        <v>#N/A</v>
      </c>
    </row>
    <row r="133" spans="3:11" x14ac:dyDescent="0.4">
      <c r="C133" s="20" vm="241">
        <v>44524</v>
      </c>
      <c r="D133" s="21">
        <v>42</v>
      </c>
      <c r="E133" s="21">
        <v>67</v>
      </c>
      <c r="F133" s="22">
        <v>0</v>
      </c>
      <c r="G133">
        <f t="shared" si="3"/>
        <v>67</v>
      </c>
      <c r="H133" t="e">
        <f t="shared" si="3"/>
        <v>#N/A</v>
      </c>
      <c r="I133" t="e">
        <f t="shared" si="3"/>
        <v>#N/A</v>
      </c>
      <c r="J133" t="e">
        <f t="shared" si="3"/>
        <v>#N/A</v>
      </c>
      <c r="K133" t="e">
        <f t="shared" si="3"/>
        <v>#N/A</v>
      </c>
    </row>
    <row r="134" spans="3:11" x14ac:dyDescent="0.4">
      <c r="C134" s="20" vm="243">
        <v>44525</v>
      </c>
      <c r="D134" s="21">
        <v>38</v>
      </c>
      <c r="E134" s="21">
        <v>71</v>
      </c>
      <c r="F134" s="22">
        <v>0</v>
      </c>
      <c r="G134">
        <f t="shared" si="3"/>
        <v>71</v>
      </c>
      <c r="H134" t="e">
        <f t="shared" si="3"/>
        <v>#N/A</v>
      </c>
      <c r="I134" t="e">
        <f t="shared" si="3"/>
        <v>#N/A</v>
      </c>
      <c r="J134" t="e">
        <f t="shared" si="3"/>
        <v>#N/A</v>
      </c>
      <c r="K134" t="e">
        <f t="shared" si="3"/>
        <v>#N/A</v>
      </c>
    </row>
    <row r="135" spans="3:11" x14ac:dyDescent="0.4">
      <c r="C135" s="20" vm="245">
        <v>44526</v>
      </c>
      <c r="D135" s="21">
        <v>38</v>
      </c>
      <c r="E135" s="21">
        <v>71</v>
      </c>
      <c r="F135" s="22">
        <v>0</v>
      </c>
      <c r="G135">
        <f t="shared" ref="G135:K185" si="4">IF($F135 = VALUE(RIGHT(G$16, 1)), $E135, NA())</f>
        <v>71</v>
      </c>
      <c r="H135" t="e">
        <f t="shared" si="4"/>
        <v>#N/A</v>
      </c>
      <c r="I135" t="e">
        <f t="shared" si="4"/>
        <v>#N/A</v>
      </c>
      <c r="J135" t="e">
        <f t="shared" si="4"/>
        <v>#N/A</v>
      </c>
      <c r="K135" t="e">
        <f t="shared" si="4"/>
        <v>#N/A</v>
      </c>
    </row>
    <row r="136" spans="3:11" x14ac:dyDescent="0.4">
      <c r="C136" s="20" vm="247">
        <v>44527</v>
      </c>
      <c r="D136" s="21">
        <v>38</v>
      </c>
      <c r="E136" s="21">
        <v>72</v>
      </c>
      <c r="F136" s="22">
        <v>1</v>
      </c>
      <c r="G136" t="e">
        <f t="shared" si="4"/>
        <v>#N/A</v>
      </c>
      <c r="H136">
        <f t="shared" si="4"/>
        <v>72</v>
      </c>
      <c r="I136" t="e">
        <f t="shared" si="4"/>
        <v>#N/A</v>
      </c>
      <c r="J136" t="e">
        <f t="shared" si="4"/>
        <v>#N/A</v>
      </c>
      <c r="K136" t="e">
        <f t="shared" si="4"/>
        <v>#N/A</v>
      </c>
    </row>
    <row r="137" spans="3:11" x14ac:dyDescent="0.4">
      <c r="C137" s="20" vm="249">
        <v>44528</v>
      </c>
      <c r="D137" s="21">
        <v>40</v>
      </c>
      <c r="E137" s="21">
        <v>67</v>
      </c>
      <c r="F137" s="22">
        <v>0</v>
      </c>
      <c r="G137">
        <f t="shared" si="4"/>
        <v>67</v>
      </c>
      <c r="H137" t="e">
        <f t="shared" si="4"/>
        <v>#N/A</v>
      </c>
      <c r="I137" t="e">
        <f t="shared" si="4"/>
        <v>#N/A</v>
      </c>
      <c r="J137" t="e">
        <f t="shared" si="4"/>
        <v>#N/A</v>
      </c>
      <c r="K137" t="e">
        <f t="shared" si="4"/>
        <v>#N/A</v>
      </c>
    </row>
    <row r="138" spans="3:11" x14ac:dyDescent="0.4">
      <c r="C138" s="20" vm="250">
        <v>44529</v>
      </c>
      <c r="D138" s="21">
        <v>39</v>
      </c>
      <c r="E138" s="21">
        <v>71</v>
      </c>
      <c r="F138" s="22">
        <v>0</v>
      </c>
      <c r="G138">
        <f t="shared" si="4"/>
        <v>71</v>
      </c>
      <c r="H138" t="e">
        <f t="shared" si="4"/>
        <v>#N/A</v>
      </c>
      <c r="I138" t="e">
        <f t="shared" si="4"/>
        <v>#N/A</v>
      </c>
      <c r="J138" t="e">
        <f t="shared" si="4"/>
        <v>#N/A</v>
      </c>
      <c r="K138" t="e">
        <f t="shared" si="4"/>
        <v>#N/A</v>
      </c>
    </row>
    <row r="139" spans="3:11" x14ac:dyDescent="0.4">
      <c r="C139" s="20" vm="191">
        <v>44530</v>
      </c>
      <c r="D139" s="21">
        <v>41</v>
      </c>
      <c r="E139" s="21">
        <v>63</v>
      </c>
      <c r="F139" s="22">
        <v>0</v>
      </c>
      <c r="G139">
        <f t="shared" si="4"/>
        <v>63</v>
      </c>
      <c r="H139" t="e">
        <f t="shared" si="4"/>
        <v>#N/A</v>
      </c>
      <c r="I139" t="e">
        <f t="shared" si="4"/>
        <v>#N/A</v>
      </c>
      <c r="J139" t="e">
        <f t="shared" si="4"/>
        <v>#N/A</v>
      </c>
      <c r="K139" t="e">
        <f t="shared" si="4"/>
        <v>#N/A</v>
      </c>
    </row>
    <row r="140" spans="3:11" x14ac:dyDescent="0.4">
      <c r="C140" s="20" vm="251">
        <v>44531</v>
      </c>
      <c r="D140" s="21">
        <v>39</v>
      </c>
      <c r="E140" s="21">
        <v>61</v>
      </c>
      <c r="F140" s="22">
        <v>0</v>
      </c>
      <c r="G140">
        <f t="shared" si="4"/>
        <v>61</v>
      </c>
      <c r="H140" t="e">
        <f t="shared" si="4"/>
        <v>#N/A</v>
      </c>
      <c r="I140" t="e">
        <f t="shared" si="4"/>
        <v>#N/A</v>
      </c>
      <c r="J140" t="e">
        <f t="shared" si="4"/>
        <v>#N/A</v>
      </c>
      <c r="K140" t="e">
        <f t="shared" si="4"/>
        <v>#N/A</v>
      </c>
    </row>
    <row r="141" spans="3:11" x14ac:dyDescent="0.4">
      <c r="C141" s="20" vm="252">
        <v>44532</v>
      </c>
      <c r="D141" s="21">
        <v>49</v>
      </c>
      <c r="E141" s="21">
        <v>57</v>
      </c>
      <c r="F141" s="22">
        <v>3</v>
      </c>
      <c r="G141" t="e">
        <f t="shared" si="4"/>
        <v>#N/A</v>
      </c>
      <c r="H141" t="e">
        <f t="shared" si="4"/>
        <v>#N/A</v>
      </c>
      <c r="I141" t="e">
        <f t="shared" si="4"/>
        <v>#N/A</v>
      </c>
      <c r="J141">
        <f t="shared" si="4"/>
        <v>57</v>
      </c>
      <c r="K141" t="e">
        <f t="shared" si="4"/>
        <v>#N/A</v>
      </c>
    </row>
    <row r="142" spans="3:11" x14ac:dyDescent="0.4">
      <c r="C142" s="20" vm="253">
        <v>44533</v>
      </c>
      <c r="D142" s="21">
        <v>53</v>
      </c>
      <c r="E142" s="21">
        <v>60</v>
      </c>
      <c r="F142" s="22">
        <v>3</v>
      </c>
      <c r="G142" t="e">
        <f t="shared" si="4"/>
        <v>#N/A</v>
      </c>
      <c r="H142" t="e">
        <f t="shared" si="4"/>
        <v>#N/A</v>
      </c>
      <c r="I142" t="e">
        <f t="shared" si="4"/>
        <v>#N/A</v>
      </c>
      <c r="J142">
        <f t="shared" si="4"/>
        <v>60</v>
      </c>
      <c r="K142" t="e">
        <f t="shared" si="4"/>
        <v>#N/A</v>
      </c>
    </row>
    <row r="143" spans="3:11" x14ac:dyDescent="0.4">
      <c r="C143" s="20" vm="254">
        <v>44534</v>
      </c>
      <c r="D143" s="21">
        <v>42</v>
      </c>
      <c r="E143" s="21">
        <v>59</v>
      </c>
      <c r="F143" s="22">
        <v>0</v>
      </c>
      <c r="G143">
        <f t="shared" si="4"/>
        <v>59</v>
      </c>
      <c r="H143" t="e">
        <f t="shared" si="4"/>
        <v>#N/A</v>
      </c>
      <c r="I143" t="e">
        <f t="shared" si="4"/>
        <v>#N/A</v>
      </c>
      <c r="J143" t="e">
        <f t="shared" si="4"/>
        <v>#N/A</v>
      </c>
      <c r="K143" t="e">
        <f t="shared" si="4"/>
        <v>#N/A</v>
      </c>
    </row>
    <row r="144" spans="3:11" x14ac:dyDescent="0.4">
      <c r="C144" s="20" vm="255">
        <v>44535</v>
      </c>
      <c r="D144" s="21">
        <v>39</v>
      </c>
      <c r="E144" s="21">
        <v>66</v>
      </c>
      <c r="F144" s="22">
        <v>0</v>
      </c>
      <c r="G144">
        <f t="shared" si="4"/>
        <v>66</v>
      </c>
      <c r="H144" t="e">
        <f t="shared" si="4"/>
        <v>#N/A</v>
      </c>
      <c r="I144" t="e">
        <f t="shared" si="4"/>
        <v>#N/A</v>
      </c>
      <c r="J144" t="e">
        <f t="shared" si="4"/>
        <v>#N/A</v>
      </c>
      <c r="K144" t="e">
        <f t="shared" si="4"/>
        <v>#N/A</v>
      </c>
    </row>
    <row r="145" spans="3:11" x14ac:dyDescent="0.4">
      <c r="C145" s="20" vm="256">
        <v>44536</v>
      </c>
      <c r="D145" s="21">
        <v>40</v>
      </c>
      <c r="E145" s="21">
        <v>60</v>
      </c>
      <c r="F145" s="22">
        <v>0</v>
      </c>
      <c r="G145">
        <f t="shared" si="4"/>
        <v>60</v>
      </c>
      <c r="H145" t="e">
        <f t="shared" si="4"/>
        <v>#N/A</v>
      </c>
      <c r="I145" t="e">
        <f t="shared" si="4"/>
        <v>#N/A</v>
      </c>
      <c r="J145" t="e">
        <f t="shared" si="4"/>
        <v>#N/A</v>
      </c>
      <c r="K145" t="e">
        <f t="shared" si="4"/>
        <v>#N/A</v>
      </c>
    </row>
    <row r="146" spans="3:11" x14ac:dyDescent="0.4">
      <c r="C146" s="20" vm="257">
        <v>44537</v>
      </c>
      <c r="D146" s="21">
        <v>49</v>
      </c>
      <c r="E146" s="21">
        <v>64</v>
      </c>
      <c r="F146" s="22">
        <v>3</v>
      </c>
      <c r="G146" t="e">
        <f t="shared" si="4"/>
        <v>#N/A</v>
      </c>
      <c r="H146" t="e">
        <f t="shared" si="4"/>
        <v>#N/A</v>
      </c>
      <c r="I146" t="e">
        <f t="shared" si="4"/>
        <v>#N/A</v>
      </c>
      <c r="J146">
        <f t="shared" si="4"/>
        <v>64</v>
      </c>
      <c r="K146" t="e">
        <f t="shared" si="4"/>
        <v>#N/A</v>
      </c>
    </row>
    <row r="147" spans="3:11" x14ac:dyDescent="0.4">
      <c r="C147" s="20" vm="258">
        <v>44538</v>
      </c>
      <c r="D147" s="21">
        <v>45</v>
      </c>
      <c r="E147" s="21">
        <v>64</v>
      </c>
      <c r="F147" s="22">
        <v>3</v>
      </c>
      <c r="G147" t="e">
        <f t="shared" si="4"/>
        <v>#N/A</v>
      </c>
      <c r="H147" t="e">
        <f t="shared" si="4"/>
        <v>#N/A</v>
      </c>
      <c r="I147" t="e">
        <f t="shared" si="4"/>
        <v>#N/A</v>
      </c>
      <c r="J147">
        <f t="shared" si="4"/>
        <v>64</v>
      </c>
      <c r="K147" t="e">
        <f t="shared" si="4"/>
        <v>#N/A</v>
      </c>
    </row>
    <row r="148" spans="3:11" x14ac:dyDescent="0.4">
      <c r="C148" s="20" vm="259">
        <v>44539</v>
      </c>
      <c r="D148" s="21">
        <v>44</v>
      </c>
      <c r="E148" s="21">
        <v>62</v>
      </c>
      <c r="F148" s="22">
        <v>3</v>
      </c>
      <c r="G148" t="e">
        <f t="shared" si="4"/>
        <v>#N/A</v>
      </c>
      <c r="H148" t="e">
        <f t="shared" si="4"/>
        <v>#N/A</v>
      </c>
      <c r="I148" t="e">
        <f t="shared" si="4"/>
        <v>#N/A</v>
      </c>
      <c r="J148">
        <f t="shared" si="4"/>
        <v>62</v>
      </c>
      <c r="K148" t="e">
        <f t="shared" si="4"/>
        <v>#N/A</v>
      </c>
    </row>
    <row r="149" spans="3:11" x14ac:dyDescent="0.4">
      <c r="C149" s="20" vm="260">
        <v>44540</v>
      </c>
      <c r="D149" s="21">
        <v>40</v>
      </c>
      <c r="E149" s="21">
        <v>62</v>
      </c>
      <c r="F149" s="22">
        <v>0</v>
      </c>
      <c r="G149">
        <f t="shared" si="4"/>
        <v>62</v>
      </c>
      <c r="H149" t="e">
        <f t="shared" si="4"/>
        <v>#N/A</v>
      </c>
      <c r="I149" t="e">
        <f t="shared" si="4"/>
        <v>#N/A</v>
      </c>
      <c r="J149" t="e">
        <f t="shared" si="4"/>
        <v>#N/A</v>
      </c>
      <c r="K149" t="e">
        <f t="shared" si="4"/>
        <v>#N/A</v>
      </c>
    </row>
    <row r="150" spans="3:11" x14ac:dyDescent="0.4">
      <c r="C150" s="20" vm="261">
        <v>44541</v>
      </c>
      <c r="D150" s="21">
        <v>36</v>
      </c>
      <c r="E150" s="21">
        <v>64</v>
      </c>
      <c r="F150" s="22">
        <v>0</v>
      </c>
      <c r="G150">
        <f t="shared" si="4"/>
        <v>64</v>
      </c>
      <c r="H150" t="e">
        <f t="shared" si="4"/>
        <v>#N/A</v>
      </c>
      <c r="I150" t="e">
        <f t="shared" si="4"/>
        <v>#N/A</v>
      </c>
      <c r="J150" t="e">
        <f t="shared" si="4"/>
        <v>#N/A</v>
      </c>
      <c r="K150" t="e">
        <f t="shared" si="4"/>
        <v>#N/A</v>
      </c>
    </row>
    <row r="151" spans="3:11" x14ac:dyDescent="0.4">
      <c r="C151" s="20" vm="262">
        <v>44542</v>
      </c>
      <c r="D151" s="21">
        <v>36</v>
      </c>
      <c r="E151" s="21">
        <v>62</v>
      </c>
      <c r="F151" s="22">
        <v>0</v>
      </c>
      <c r="G151">
        <f t="shared" si="4"/>
        <v>62</v>
      </c>
      <c r="H151" t="e">
        <f t="shared" si="4"/>
        <v>#N/A</v>
      </c>
      <c r="I151" t="e">
        <f t="shared" si="4"/>
        <v>#N/A</v>
      </c>
      <c r="J151" t="e">
        <f t="shared" si="4"/>
        <v>#N/A</v>
      </c>
      <c r="K151" t="e">
        <f t="shared" si="4"/>
        <v>#N/A</v>
      </c>
    </row>
    <row r="152" spans="3:11" x14ac:dyDescent="0.4">
      <c r="C152" s="20" vm="263">
        <v>44543</v>
      </c>
      <c r="D152" s="21">
        <v>39</v>
      </c>
      <c r="E152" s="21">
        <v>58</v>
      </c>
      <c r="F152" s="22">
        <v>0</v>
      </c>
      <c r="G152">
        <f t="shared" si="4"/>
        <v>58</v>
      </c>
      <c r="H152" t="e">
        <f t="shared" si="4"/>
        <v>#N/A</v>
      </c>
      <c r="I152" t="e">
        <f t="shared" si="4"/>
        <v>#N/A</v>
      </c>
      <c r="J152" t="e">
        <f t="shared" si="4"/>
        <v>#N/A</v>
      </c>
      <c r="K152" t="e">
        <f t="shared" si="4"/>
        <v>#N/A</v>
      </c>
    </row>
    <row r="153" spans="3:11" x14ac:dyDescent="0.4">
      <c r="C153" s="20" vm="264">
        <v>44544</v>
      </c>
      <c r="D153" s="21">
        <v>46</v>
      </c>
      <c r="E153" s="21">
        <v>58</v>
      </c>
      <c r="F153" s="22">
        <v>3</v>
      </c>
      <c r="G153" t="e">
        <f t="shared" si="4"/>
        <v>#N/A</v>
      </c>
      <c r="H153" t="e">
        <f t="shared" si="4"/>
        <v>#N/A</v>
      </c>
      <c r="I153" t="e">
        <f t="shared" si="4"/>
        <v>#N/A</v>
      </c>
      <c r="J153">
        <f t="shared" si="4"/>
        <v>58</v>
      </c>
      <c r="K153" t="e">
        <f t="shared" si="4"/>
        <v>#N/A</v>
      </c>
    </row>
    <row r="154" spans="3:11" x14ac:dyDescent="0.4">
      <c r="C154" s="20" vm="265">
        <v>44545</v>
      </c>
      <c r="D154" s="21">
        <v>37</v>
      </c>
      <c r="E154" s="21">
        <v>58</v>
      </c>
      <c r="F154" s="22">
        <v>0</v>
      </c>
      <c r="G154">
        <f t="shared" si="4"/>
        <v>58</v>
      </c>
      <c r="H154" t="e">
        <f t="shared" si="4"/>
        <v>#N/A</v>
      </c>
      <c r="I154" t="e">
        <f t="shared" si="4"/>
        <v>#N/A</v>
      </c>
      <c r="J154" t="e">
        <f t="shared" si="4"/>
        <v>#N/A</v>
      </c>
      <c r="K154" t="e">
        <f t="shared" si="4"/>
        <v>#N/A</v>
      </c>
    </row>
    <row r="155" spans="3:11" x14ac:dyDescent="0.4">
      <c r="C155" s="20" vm="266">
        <v>44546</v>
      </c>
      <c r="D155" s="21">
        <v>36</v>
      </c>
      <c r="E155" s="21">
        <v>58</v>
      </c>
      <c r="F155" s="22">
        <v>0</v>
      </c>
      <c r="G155">
        <f t="shared" si="4"/>
        <v>58</v>
      </c>
      <c r="H155" t="e">
        <f t="shared" si="4"/>
        <v>#N/A</v>
      </c>
      <c r="I155" t="e">
        <f t="shared" si="4"/>
        <v>#N/A</v>
      </c>
      <c r="J155" t="e">
        <f t="shared" si="4"/>
        <v>#N/A</v>
      </c>
      <c r="K155" t="e">
        <f t="shared" si="4"/>
        <v>#N/A</v>
      </c>
    </row>
    <row r="156" spans="3:11" x14ac:dyDescent="0.4">
      <c r="C156" s="20" vm="267">
        <v>44547</v>
      </c>
      <c r="D156" s="21">
        <v>39</v>
      </c>
      <c r="E156" s="21">
        <v>61</v>
      </c>
      <c r="F156" s="22">
        <v>0</v>
      </c>
      <c r="G156">
        <f t="shared" si="4"/>
        <v>61</v>
      </c>
      <c r="H156" t="e">
        <f t="shared" si="4"/>
        <v>#N/A</v>
      </c>
      <c r="I156" t="e">
        <f t="shared" si="4"/>
        <v>#N/A</v>
      </c>
      <c r="J156" t="e">
        <f t="shared" si="4"/>
        <v>#N/A</v>
      </c>
      <c r="K156" t="e">
        <f t="shared" si="4"/>
        <v>#N/A</v>
      </c>
    </row>
    <row r="157" spans="3:11" x14ac:dyDescent="0.4">
      <c r="C157" s="20" vm="268">
        <v>44548</v>
      </c>
      <c r="D157" s="21">
        <v>36</v>
      </c>
      <c r="E157" s="21">
        <v>63</v>
      </c>
      <c r="F157" s="22">
        <v>0</v>
      </c>
      <c r="G157">
        <f t="shared" si="4"/>
        <v>63</v>
      </c>
      <c r="H157" t="e">
        <f t="shared" si="4"/>
        <v>#N/A</v>
      </c>
      <c r="I157" t="e">
        <f t="shared" si="4"/>
        <v>#N/A</v>
      </c>
      <c r="J157" t="e">
        <f t="shared" si="4"/>
        <v>#N/A</v>
      </c>
      <c r="K157" t="e">
        <f t="shared" si="4"/>
        <v>#N/A</v>
      </c>
    </row>
    <row r="158" spans="3:11" x14ac:dyDescent="0.4">
      <c r="C158" s="20" vm="269">
        <v>44549</v>
      </c>
      <c r="D158" s="21">
        <v>35</v>
      </c>
      <c r="E158" s="21">
        <v>61</v>
      </c>
      <c r="F158" s="22">
        <v>0</v>
      </c>
      <c r="G158">
        <f t="shared" si="4"/>
        <v>61</v>
      </c>
      <c r="H158" t="e">
        <f t="shared" si="4"/>
        <v>#N/A</v>
      </c>
      <c r="I158" t="e">
        <f t="shared" si="4"/>
        <v>#N/A</v>
      </c>
      <c r="J158" t="e">
        <f t="shared" si="4"/>
        <v>#N/A</v>
      </c>
      <c r="K158" t="e">
        <f t="shared" si="4"/>
        <v>#N/A</v>
      </c>
    </row>
    <row r="159" spans="3:11" x14ac:dyDescent="0.4">
      <c r="C159" s="20" vm="270">
        <v>44550</v>
      </c>
      <c r="D159" s="21">
        <v>35</v>
      </c>
      <c r="E159" s="21">
        <v>57</v>
      </c>
      <c r="F159" s="22">
        <v>0</v>
      </c>
      <c r="G159">
        <f t="shared" si="4"/>
        <v>57</v>
      </c>
      <c r="H159" t="e">
        <f t="shared" si="4"/>
        <v>#N/A</v>
      </c>
      <c r="I159" t="e">
        <f t="shared" si="4"/>
        <v>#N/A</v>
      </c>
      <c r="J159" t="e">
        <f t="shared" si="4"/>
        <v>#N/A</v>
      </c>
      <c r="K159" t="e">
        <f t="shared" si="4"/>
        <v>#N/A</v>
      </c>
    </row>
    <row r="160" spans="3:11" x14ac:dyDescent="0.4">
      <c r="C160" s="20" vm="271">
        <v>44551</v>
      </c>
      <c r="D160" s="21">
        <v>41</v>
      </c>
      <c r="E160" s="21">
        <v>61</v>
      </c>
      <c r="F160" s="22">
        <v>0</v>
      </c>
      <c r="G160">
        <f t="shared" si="4"/>
        <v>61</v>
      </c>
      <c r="H160" t="e">
        <f t="shared" si="4"/>
        <v>#N/A</v>
      </c>
      <c r="I160" t="e">
        <f t="shared" si="4"/>
        <v>#N/A</v>
      </c>
      <c r="J160" t="e">
        <f t="shared" si="4"/>
        <v>#N/A</v>
      </c>
      <c r="K160" t="e">
        <f t="shared" si="4"/>
        <v>#N/A</v>
      </c>
    </row>
    <row r="161" spans="3:11" x14ac:dyDescent="0.4">
      <c r="C161" s="20" vm="272">
        <v>44552</v>
      </c>
      <c r="D161" s="21">
        <v>40</v>
      </c>
      <c r="E161" s="21">
        <v>61</v>
      </c>
      <c r="F161" s="22">
        <v>0</v>
      </c>
      <c r="G161">
        <f t="shared" si="4"/>
        <v>61</v>
      </c>
      <c r="H161" t="e">
        <f t="shared" si="4"/>
        <v>#N/A</v>
      </c>
      <c r="I161" t="e">
        <f t="shared" si="4"/>
        <v>#N/A</v>
      </c>
      <c r="J161" t="e">
        <f t="shared" si="4"/>
        <v>#N/A</v>
      </c>
      <c r="K161" t="e">
        <f t="shared" si="4"/>
        <v>#N/A</v>
      </c>
    </row>
    <row r="162" spans="3:11" x14ac:dyDescent="0.4">
      <c r="C162" s="20" vm="273">
        <v>44553</v>
      </c>
      <c r="D162" s="21">
        <v>55</v>
      </c>
      <c r="E162" s="21">
        <v>57</v>
      </c>
      <c r="F162" s="22">
        <v>3</v>
      </c>
      <c r="G162" t="e">
        <f t="shared" si="4"/>
        <v>#N/A</v>
      </c>
      <c r="H162" t="e">
        <f t="shared" si="4"/>
        <v>#N/A</v>
      </c>
      <c r="I162" t="e">
        <f t="shared" si="4"/>
        <v>#N/A</v>
      </c>
      <c r="J162">
        <f t="shared" si="4"/>
        <v>57</v>
      </c>
      <c r="K162" t="e">
        <f t="shared" si="4"/>
        <v>#N/A</v>
      </c>
    </row>
    <row r="163" spans="3:11" x14ac:dyDescent="0.4">
      <c r="C163" s="20" vm="274">
        <v>44554</v>
      </c>
      <c r="D163" s="21">
        <v>45</v>
      </c>
      <c r="E163" s="21">
        <v>61</v>
      </c>
      <c r="F163" s="22">
        <v>3</v>
      </c>
      <c r="G163" t="e">
        <f t="shared" si="4"/>
        <v>#N/A</v>
      </c>
      <c r="H163" t="e">
        <f t="shared" si="4"/>
        <v>#N/A</v>
      </c>
      <c r="I163" t="e">
        <f t="shared" si="4"/>
        <v>#N/A</v>
      </c>
      <c r="J163">
        <f t="shared" si="4"/>
        <v>61</v>
      </c>
      <c r="K163" t="e">
        <f t="shared" si="4"/>
        <v>#N/A</v>
      </c>
    </row>
    <row r="164" spans="3:11" x14ac:dyDescent="0.4">
      <c r="C164" s="20" vm="275">
        <v>44555</v>
      </c>
      <c r="D164" s="21">
        <v>48</v>
      </c>
      <c r="E164" s="21">
        <v>58</v>
      </c>
      <c r="F164" s="22">
        <v>3</v>
      </c>
      <c r="G164" t="e">
        <f t="shared" si="4"/>
        <v>#N/A</v>
      </c>
      <c r="H164" t="e">
        <f t="shared" si="4"/>
        <v>#N/A</v>
      </c>
      <c r="I164" t="e">
        <f t="shared" si="4"/>
        <v>#N/A</v>
      </c>
      <c r="J164">
        <f t="shared" si="4"/>
        <v>58</v>
      </c>
      <c r="K164" t="e">
        <f t="shared" si="4"/>
        <v>#N/A</v>
      </c>
    </row>
    <row r="165" spans="3:11" x14ac:dyDescent="0.4">
      <c r="C165" s="20" vm="276">
        <v>44556</v>
      </c>
      <c r="D165" s="21">
        <v>38</v>
      </c>
      <c r="E165" s="21">
        <v>59</v>
      </c>
      <c r="F165" s="22">
        <v>0</v>
      </c>
      <c r="G165">
        <f t="shared" si="4"/>
        <v>59</v>
      </c>
      <c r="H165" t="e">
        <f t="shared" si="4"/>
        <v>#N/A</v>
      </c>
      <c r="I165" t="e">
        <f t="shared" si="4"/>
        <v>#N/A</v>
      </c>
      <c r="J165" t="e">
        <f t="shared" si="4"/>
        <v>#N/A</v>
      </c>
      <c r="K165" t="e">
        <f t="shared" si="4"/>
        <v>#N/A</v>
      </c>
    </row>
    <row r="166" spans="3:11" x14ac:dyDescent="0.4">
      <c r="C166" s="20" vm="277">
        <v>44557</v>
      </c>
      <c r="D166" s="21">
        <v>35</v>
      </c>
      <c r="E166" s="21">
        <v>54</v>
      </c>
      <c r="F166" s="22">
        <v>0</v>
      </c>
      <c r="G166">
        <f t="shared" si="4"/>
        <v>54</v>
      </c>
      <c r="H166" t="e">
        <f t="shared" si="4"/>
        <v>#N/A</v>
      </c>
      <c r="I166" t="e">
        <f t="shared" si="4"/>
        <v>#N/A</v>
      </c>
      <c r="J166" t="e">
        <f t="shared" si="4"/>
        <v>#N/A</v>
      </c>
      <c r="K166" t="e">
        <f t="shared" si="4"/>
        <v>#N/A</v>
      </c>
    </row>
    <row r="167" spans="3:11" x14ac:dyDescent="0.4">
      <c r="C167" s="20" vm="278">
        <v>44558</v>
      </c>
      <c r="D167" s="21">
        <v>40</v>
      </c>
      <c r="E167" s="21">
        <v>59</v>
      </c>
      <c r="F167" s="22">
        <v>0</v>
      </c>
      <c r="G167">
        <f t="shared" si="4"/>
        <v>59</v>
      </c>
      <c r="H167" t="e">
        <f t="shared" si="4"/>
        <v>#N/A</v>
      </c>
      <c r="I167" t="e">
        <f t="shared" si="4"/>
        <v>#N/A</v>
      </c>
      <c r="J167" t="e">
        <f t="shared" si="4"/>
        <v>#N/A</v>
      </c>
      <c r="K167" t="e">
        <f t="shared" si="4"/>
        <v>#N/A</v>
      </c>
    </row>
    <row r="168" spans="3:11" x14ac:dyDescent="0.4">
      <c r="C168" s="20" vm="279">
        <v>44559</v>
      </c>
      <c r="D168" s="21">
        <v>39</v>
      </c>
      <c r="E168" s="21">
        <v>52</v>
      </c>
      <c r="F168" s="22">
        <v>0</v>
      </c>
      <c r="G168">
        <f t="shared" si="4"/>
        <v>52</v>
      </c>
      <c r="H168" t="e">
        <f t="shared" si="4"/>
        <v>#N/A</v>
      </c>
      <c r="I168" t="e">
        <f t="shared" si="4"/>
        <v>#N/A</v>
      </c>
      <c r="J168" t="e">
        <f t="shared" si="4"/>
        <v>#N/A</v>
      </c>
      <c r="K168" t="e">
        <f t="shared" si="4"/>
        <v>#N/A</v>
      </c>
    </row>
    <row r="169" spans="3:11" x14ac:dyDescent="0.4">
      <c r="C169" s="20" vm="280">
        <v>44560</v>
      </c>
      <c r="D169" s="21">
        <v>47</v>
      </c>
      <c r="E169" s="21">
        <v>60</v>
      </c>
      <c r="F169" s="22">
        <v>3</v>
      </c>
      <c r="G169" t="e">
        <f t="shared" si="4"/>
        <v>#N/A</v>
      </c>
      <c r="H169" t="e">
        <f t="shared" si="4"/>
        <v>#N/A</v>
      </c>
      <c r="I169" t="e">
        <f t="shared" si="4"/>
        <v>#N/A</v>
      </c>
      <c r="J169">
        <f t="shared" si="4"/>
        <v>60</v>
      </c>
      <c r="K169" t="e">
        <f t="shared" si="4"/>
        <v>#N/A</v>
      </c>
    </row>
    <row r="170" spans="3:11" x14ac:dyDescent="0.4">
      <c r="C170" s="20" vm="193">
        <v>44561</v>
      </c>
      <c r="D170" s="21">
        <v>40</v>
      </c>
      <c r="E170" s="21">
        <v>62</v>
      </c>
      <c r="F170" s="22">
        <v>0</v>
      </c>
      <c r="G170">
        <f t="shared" si="4"/>
        <v>62</v>
      </c>
      <c r="H170" t="e">
        <f t="shared" si="4"/>
        <v>#N/A</v>
      </c>
      <c r="I170" t="e">
        <f t="shared" si="4"/>
        <v>#N/A</v>
      </c>
      <c r="J170" t="e">
        <f t="shared" si="4"/>
        <v>#N/A</v>
      </c>
      <c r="K170" t="e">
        <f t="shared" si="4"/>
        <v>#N/A</v>
      </c>
    </row>
    <row r="171" spans="3:11" x14ac:dyDescent="0.4">
      <c r="C171" s="20" vm="281">
        <v>44562</v>
      </c>
      <c r="D171" s="21">
        <v>34</v>
      </c>
      <c r="E171" s="21">
        <v>59</v>
      </c>
      <c r="F171" s="22">
        <v>0</v>
      </c>
      <c r="G171">
        <f t="shared" si="4"/>
        <v>59</v>
      </c>
      <c r="H171" t="e">
        <f t="shared" si="4"/>
        <v>#N/A</v>
      </c>
      <c r="I171" t="e">
        <f t="shared" si="4"/>
        <v>#N/A</v>
      </c>
      <c r="J171" t="e">
        <f t="shared" si="4"/>
        <v>#N/A</v>
      </c>
      <c r="K171" t="e">
        <f t="shared" si="4"/>
        <v>#N/A</v>
      </c>
    </row>
    <row r="172" spans="3:11" x14ac:dyDescent="0.4">
      <c r="C172" s="20" vm="282">
        <v>44563</v>
      </c>
      <c r="D172" s="21">
        <v>34</v>
      </c>
      <c r="E172" s="21">
        <v>61</v>
      </c>
      <c r="F172" s="22">
        <v>0</v>
      </c>
      <c r="G172">
        <f t="shared" si="4"/>
        <v>61</v>
      </c>
      <c r="H172" t="e">
        <f t="shared" si="4"/>
        <v>#N/A</v>
      </c>
      <c r="I172" t="e">
        <f t="shared" si="4"/>
        <v>#N/A</v>
      </c>
      <c r="J172" t="e">
        <f t="shared" si="4"/>
        <v>#N/A</v>
      </c>
      <c r="K172" t="e">
        <f t="shared" si="4"/>
        <v>#N/A</v>
      </c>
    </row>
    <row r="173" spans="3:11" x14ac:dyDescent="0.4">
      <c r="C173" s="20" vm="283">
        <v>44564</v>
      </c>
      <c r="D173" s="21">
        <v>33</v>
      </c>
      <c r="E173" s="21">
        <v>61</v>
      </c>
      <c r="F173" s="22">
        <v>0</v>
      </c>
      <c r="G173">
        <f t="shared" si="4"/>
        <v>61</v>
      </c>
      <c r="H173" t="e">
        <f t="shared" si="4"/>
        <v>#N/A</v>
      </c>
      <c r="I173" t="e">
        <f t="shared" si="4"/>
        <v>#N/A</v>
      </c>
      <c r="J173" t="e">
        <f t="shared" si="4"/>
        <v>#N/A</v>
      </c>
      <c r="K173" t="e">
        <f t="shared" si="4"/>
        <v>#N/A</v>
      </c>
    </row>
    <row r="174" spans="3:11" x14ac:dyDescent="0.4">
      <c r="C174" s="20" vm="284">
        <v>44565</v>
      </c>
      <c r="D174" s="21">
        <v>37</v>
      </c>
      <c r="E174" s="21">
        <v>59</v>
      </c>
      <c r="F174" s="22">
        <v>0</v>
      </c>
      <c r="G174">
        <f t="shared" si="4"/>
        <v>59</v>
      </c>
      <c r="H174" t="e">
        <f t="shared" si="4"/>
        <v>#N/A</v>
      </c>
      <c r="I174" t="e">
        <f t="shared" si="4"/>
        <v>#N/A</v>
      </c>
      <c r="J174" t="e">
        <f t="shared" si="4"/>
        <v>#N/A</v>
      </c>
      <c r="K174" t="e">
        <f t="shared" si="4"/>
        <v>#N/A</v>
      </c>
    </row>
    <row r="175" spans="3:11" x14ac:dyDescent="0.4">
      <c r="C175" s="20" vm="285">
        <v>44566</v>
      </c>
      <c r="D175" s="21">
        <v>42</v>
      </c>
      <c r="E175" s="21">
        <v>72</v>
      </c>
      <c r="F175" s="22">
        <v>1</v>
      </c>
      <c r="G175" t="e">
        <f t="shared" si="4"/>
        <v>#N/A</v>
      </c>
      <c r="H175">
        <f t="shared" si="4"/>
        <v>72</v>
      </c>
      <c r="I175" t="e">
        <f t="shared" si="4"/>
        <v>#N/A</v>
      </c>
      <c r="J175" t="e">
        <f t="shared" si="4"/>
        <v>#N/A</v>
      </c>
      <c r="K175" t="e">
        <f t="shared" si="4"/>
        <v>#N/A</v>
      </c>
    </row>
    <row r="176" spans="3:11" x14ac:dyDescent="0.4">
      <c r="C176" s="20" vm="286">
        <v>44567</v>
      </c>
      <c r="D176" s="21">
        <v>42</v>
      </c>
      <c r="E176" s="21">
        <v>67</v>
      </c>
      <c r="F176" s="22">
        <v>0</v>
      </c>
      <c r="G176">
        <f t="shared" si="4"/>
        <v>67</v>
      </c>
      <c r="H176" t="e">
        <f t="shared" si="4"/>
        <v>#N/A</v>
      </c>
      <c r="I176" t="e">
        <f t="shared" si="4"/>
        <v>#N/A</v>
      </c>
      <c r="J176" t="e">
        <f t="shared" si="4"/>
        <v>#N/A</v>
      </c>
      <c r="K176" t="e">
        <f t="shared" si="4"/>
        <v>#N/A</v>
      </c>
    </row>
    <row r="177" spans="3:11" x14ac:dyDescent="0.4">
      <c r="C177" s="20" vm="287">
        <v>44568</v>
      </c>
      <c r="D177" s="21">
        <v>45</v>
      </c>
      <c r="E177" s="21">
        <v>59</v>
      </c>
      <c r="F177" s="22">
        <v>3</v>
      </c>
      <c r="G177" t="e">
        <f t="shared" si="4"/>
        <v>#N/A</v>
      </c>
      <c r="H177" t="e">
        <f t="shared" si="4"/>
        <v>#N/A</v>
      </c>
      <c r="I177" t="e">
        <f t="shared" si="4"/>
        <v>#N/A</v>
      </c>
      <c r="J177">
        <f t="shared" si="4"/>
        <v>59</v>
      </c>
      <c r="K177" t="e">
        <f t="shared" si="4"/>
        <v>#N/A</v>
      </c>
    </row>
    <row r="178" spans="3:11" x14ac:dyDescent="0.4">
      <c r="C178" s="20" vm="288">
        <v>44569</v>
      </c>
      <c r="D178" s="21">
        <v>41</v>
      </c>
      <c r="E178" s="21">
        <v>62</v>
      </c>
      <c r="F178" s="22">
        <v>0</v>
      </c>
      <c r="G178">
        <f t="shared" si="4"/>
        <v>62</v>
      </c>
      <c r="H178" t="e">
        <f t="shared" si="4"/>
        <v>#N/A</v>
      </c>
      <c r="I178" t="e">
        <f t="shared" si="4"/>
        <v>#N/A</v>
      </c>
      <c r="J178" t="e">
        <f t="shared" si="4"/>
        <v>#N/A</v>
      </c>
      <c r="K178" t="e">
        <f t="shared" si="4"/>
        <v>#N/A</v>
      </c>
    </row>
    <row r="179" spans="3:11" x14ac:dyDescent="0.4">
      <c r="C179" s="20" vm="289">
        <v>44570</v>
      </c>
      <c r="D179" s="21">
        <v>38</v>
      </c>
      <c r="E179" s="21">
        <v>67</v>
      </c>
      <c r="F179" s="22">
        <v>0</v>
      </c>
      <c r="G179">
        <f t="shared" si="4"/>
        <v>67</v>
      </c>
      <c r="H179" t="e">
        <f t="shared" si="4"/>
        <v>#N/A</v>
      </c>
      <c r="I179" t="e">
        <f t="shared" si="4"/>
        <v>#N/A</v>
      </c>
      <c r="J179" t="e">
        <f t="shared" si="4"/>
        <v>#N/A</v>
      </c>
      <c r="K179" t="e">
        <f t="shared" si="4"/>
        <v>#N/A</v>
      </c>
    </row>
    <row r="180" spans="3:11" x14ac:dyDescent="0.4">
      <c r="C180" s="20" vm="290">
        <v>44571</v>
      </c>
      <c r="D180" s="21">
        <v>40</v>
      </c>
      <c r="E180" s="21">
        <v>70</v>
      </c>
      <c r="F180" s="22">
        <v>0</v>
      </c>
      <c r="G180">
        <f t="shared" si="4"/>
        <v>70</v>
      </c>
      <c r="H180" t="e">
        <f t="shared" si="4"/>
        <v>#N/A</v>
      </c>
      <c r="I180" t="e">
        <f t="shared" si="4"/>
        <v>#N/A</v>
      </c>
      <c r="J180" t="e">
        <f t="shared" si="4"/>
        <v>#N/A</v>
      </c>
      <c r="K180" t="e">
        <f t="shared" si="4"/>
        <v>#N/A</v>
      </c>
    </row>
    <row r="181" spans="3:11" x14ac:dyDescent="0.4">
      <c r="C181" s="20" vm="291">
        <v>44572</v>
      </c>
      <c r="D181" s="21">
        <v>35</v>
      </c>
      <c r="E181" s="21">
        <v>70</v>
      </c>
      <c r="F181" s="22">
        <v>0</v>
      </c>
      <c r="G181">
        <f t="shared" si="4"/>
        <v>70</v>
      </c>
      <c r="H181" t="e">
        <f t="shared" si="4"/>
        <v>#N/A</v>
      </c>
      <c r="I181" t="e">
        <f t="shared" si="4"/>
        <v>#N/A</v>
      </c>
      <c r="J181" t="e">
        <f t="shared" si="4"/>
        <v>#N/A</v>
      </c>
      <c r="K181" t="e">
        <f t="shared" si="4"/>
        <v>#N/A</v>
      </c>
    </row>
    <row r="182" spans="3:11" x14ac:dyDescent="0.4">
      <c r="C182" s="20" vm="292">
        <v>44573</v>
      </c>
      <c r="D182" s="21">
        <v>38</v>
      </c>
      <c r="E182" s="21">
        <v>72</v>
      </c>
      <c r="F182" s="22">
        <v>1</v>
      </c>
      <c r="G182" t="e">
        <f t="shared" si="4"/>
        <v>#N/A</v>
      </c>
      <c r="H182">
        <f t="shared" si="4"/>
        <v>72</v>
      </c>
      <c r="I182" t="e">
        <f t="shared" si="4"/>
        <v>#N/A</v>
      </c>
      <c r="J182" t="e">
        <f t="shared" si="4"/>
        <v>#N/A</v>
      </c>
      <c r="K182" t="e">
        <f t="shared" si="4"/>
        <v>#N/A</v>
      </c>
    </row>
    <row r="183" spans="3:11" x14ac:dyDescent="0.4">
      <c r="C183" s="20" vm="293">
        <v>44574</v>
      </c>
      <c r="D183" s="21">
        <v>48</v>
      </c>
      <c r="E183" s="21">
        <v>69</v>
      </c>
      <c r="F183" s="22">
        <v>3</v>
      </c>
      <c r="G183" t="e">
        <f t="shared" si="4"/>
        <v>#N/A</v>
      </c>
      <c r="H183" t="e">
        <f t="shared" si="4"/>
        <v>#N/A</v>
      </c>
      <c r="I183" t="e">
        <f t="shared" si="4"/>
        <v>#N/A</v>
      </c>
      <c r="J183">
        <f t="shared" si="4"/>
        <v>69</v>
      </c>
      <c r="K183" t="e">
        <f t="shared" si="4"/>
        <v>#N/A</v>
      </c>
    </row>
    <row r="184" spans="3:11" x14ac:dyDescent="0.4">
      <c r="C184" s="20" vm="294">
        <v>44575</v>
      </c>
      <c r="D184" s="21">
        <v>42</v>
      </c>
      <c r="E184" s="21">
        <v>67</v>
      </c>
      <c r="F184" s="22">
        <v>0</v>
      </c>
      <c r="G184">
        <f t="shared" si="4"/>
        <v>67</v>
      </c>
      <c r="H184" t="e">
        <f t="shared" si="4"/>
        <v>#N/A</v>
      </c>
      <c r="I184" t="e">
        <f t="shared" si="4"/>
        <v>#N/A</v>
      </c>
      <c r="J184" t="e">
        <f t="shared" si="4"/>
        <v>#N/A</v>
      </c>
      <c r="K184" t="e">
        <f t="shared" si="4"/>
        <v>#N/A</v>
      </c>
    </row>
    <row r="185" spans="3:11" x14ac:dyDescent="0.4">
      <c r="C185" s="20" vm="295">
        <v>44576</v>
      </c>
      <c r="D185" s="21">
        <v>47</v>
      </c>
      <c r="E185" s="21">
        <v>68</v>
      </c>
      <c r="F185" s="22">
        <v>3</v>
      </c>
      <c r="G185" t="e">
        <f t="shared" si="4"/>
        <v>#N/A</v>
      </c>
      <c r="H185" t="e">
        <f t="shared" si="4"/>
        <v>#N/A</v>
      </c>
      <c r="I185" t="e">
        <f t="shared" si="4"/>
        <v>#N/A</v>
      </c>
      <c r="J185">
        <f t="shared" si="4"/>
        <v>68</v>
      </c>
      <c r="K185" t="e">
        <f t="shared" si="4"/>
        <v>#N/A</v>
      </c>
    </row>
    <row r="186" spans="3:11" x14ac:dyDescent="0.4">
      <c r="C186" s="20" vm="296">
        <v>44577</v>
      </c>
      <c r="D186" s="21">
        <v>55</v>
      </c>
      <c r="E186" s="21">
        <v>71</v>
      </c>
      <c r="F186" s="22">
        <v>4</v>
      </c>
      <c r="G186" t="e">
        <f t="shared" ref="G186:K236" si="5">IF($F186 = VALUE(RIGHT(G$16, 1)), $E186, NA())</f>
        <v>#N/A</v>
      </c>
      <c r="H186" t="e">
        <f t="shared" si="5"/>
        <v>#N/A</v>
      </c>
      <c r="I186" t="e">
        <f t="shared" si="5"/>
        <v>#N/A</v>
      </c>
      <c r="J186" t="e">
        <f t="shared" si="5"/>
        <v>#N/A</v>
      </c>
      <c r="K186">
        <f t="shared" si="5"/>
        <v>71</v>
      </c>
    </row>
    <row r="187" spans="3:11" x14ac:dyDescent="0.4">
      <c r="C187" s="20" vm="297">
        <v>44578</v>
      </c>
      <c r="D187" s="21">
        <v>51</v>
      </c>
      <c r="E187" s="21">
        <v>62</v>
      </c>
      <c r="F187" s="22">
        <v>3</v>
      </c>
      <c r="G187" t="e">
        <f t="shared" si="5"/>
        <v>#N/A</v>
      </c>
      <c r="H187" t="e">
        <f t="shared" si="5"/>
        <v>#N/A</v>
      </c>
      <c r="I187" t="e">
        <f t="shared" si="5"/>
        <v>#N/A</v>
      </c>
      <c r="J187">
        <f t="shared" si="5"/>
        <v>62</v>
      </c>
      <c r="K187" t="e">
        <f t="shared" si="5"/>
        <v>#N/A</v>
      </c>
    </row>
    <row r="188" spans="3:11" x14ac:dyDescent="0.4">
      <c r="C188" s="20" vm="298">
        <v>44579</v>
      </c>
      <c r="D188" s="21">
        <v>46</v>
      </c>
      <c r="E188" s="21">
        <v>62</v>
      </c>
      <c r="F188" s="22">
        <v>3</v>
      </c>
      <c r="G188" t="e">
        <f t="shared" si="5"/>
        <v>#N/A</v>
      </c>
      <c r="H188" t="e">
        <f t="shared" si="5"/>
        <v>#N/A</v>
      </c>
      <c r="I188" t="e">
        <f t="shared" si="5"/>
        <v>#N/A</v>
      </c>
      <c r="J188">
        <f t="shared" si="5"/>
        <v>62</v>
      </c>
      <c r="K188" t="e">
        <f t="shared" si="5"/>
        <v>#N/A</v>
      </c>
    </row>
    <row r="189" spans="3:11" x14ac:dyDescent="0.4">
      <c r="C189" s="20" vm="299">
        <v>44580</v>
      </c>
      <c r="D189" s="21">
        <v>43</v>
      </c>
      <c r="E189" s="21">
        <v>61</v>
      </c>
      <c r="F189" s="22">
        <v>0</v>
      </c>
      <c r="G189">
        <f t="shared" si="5"/>
        <v>61</v>
      </c>
      <c r="H189" t="e">
        <f t="shared" si="5"/>
        <v>#N/A</v>
      </c>
      <c r="I189" t="e">
        <f t="shared" si="5"/>
        <v>#N/A</v>
      </c>
      <c r="J189" t="e">
        <f t="shared" si="5"/>
        <v>#N/A</v>
      </c>
      <c r="K189" t="e">
        <f t="shared" si="5"/>
        <v>#N/A</v>
      </c>
    </row>
    <row r="190" spans="3:11" x14ac:dyDescent="0.4">
      <c r="C190" s="20" vm="300">
        <v>44581</v>
      </c>
      <c r="D190" s="21">
        <v>39</v>
      </c>
      <c r="E190" s="21">
        <v>69</v>
      </c>
      <c r="F190" s="22">
        <v>0</v>
      </c>
      <c r="G190">
        <f t="shared" si="5"/>
        <v>69</v>
      </c>
      <c r="H190" t="e">
        <f t="shared" si="5"/>
        <v>#N/A</v>
      </c>
      <c r="I190" t="e">
        <f t="shared" si="5"/>
        <v>#N/A</v>
      </c>
      <c r="J190" t="e">
        <f t="shared" si="5"/>
        <v>#N/A</v>
      </c>
      <c r="K190" t="e">
        <f t="shared" si="5"/>
        <v>#N/A</v>
      </c>
    </row>
    <row r="191" spans="3:11" x14ac:dyDescent="0.4">
      <c r="C191" s="20" vm="301">
        <v>44582</v>
      </c>
      <c r="D191" s="21">
        <v>38</v>
      </c>
      <c r="E191" s="21">
        <v>68</v>
      </c>
      <c r="F191" s="22">
        <v>0</v>
      </c>
      <c r="G191">
        <f t="shared" si="5"/>
        <v>68</v>
      </c>
      <c r="H191" t="e">
        <f t="shared" si="5"/>
        <v>#N/A</v>
      </c>
      <c r="I191" t="e">
        <f t="shared" si="5"/>
        <v>#N/A</v>
      </c>
      <c r="J191" t="e">
        <f t="shared" si="5"/>
        <v>#N/A</v>
      </c>
      <c r="K191" t="e">
        <f t="shared" si="5"/>
        <v>#N/A</v>
      </c>
    </row>
    <row r="192" spans="3:11" x14ac:dyDescent="0.4">
      <c r="C192" s="20" vm="302">
        <v>44583</v>
      </c>
      <c r="D192" s="21">
        <v>37</v>
      </c>
      <c r="E192" s="21">
        <v>67</v>
      </c>
      <c r="F192" s="22">
        <v>0</v>
      </c>
      <c r="G192">
        <f t="shared" si="5"/>
        <v>67</v>
      </c>
      <c r="H192" t="e">
        <f t="shared" si="5"/>
        <v>#N/A</v>
      </c>
      <c r="I192" t="e">
        <f t="shared" si="5"/>
        <v>#N/A</v>
      </c>
      <c r="J192" t="e">
        <f t="shared" si="5"/>
        <v>#N/A</v>
      </c>
      <c r="K192" t="e">
        <f t="shared" si="5"/>
        <v>#N/A</v>
      </c>
    </row>
    <row r="193" spans="3:11" x14ac:dyDescent="0.4">
      <c r="C193" s="20" vm="303">
        <v>44584</v>
      </c>
      <c r="D193" s="21">
        <v>37</v>
      </c>
      <c r="E193" s="21">
        <v>71</v>
      </c>
      <c r="F193" s="22">
        <v>0</v>
      </c>
      <c r="G193">
        <f t="shared" si="5"/>
        <v>71</v>
      </c>
      <c r="H193" t="e">
        <f t="shared" si="5"/>
        <v>#N/A</v>
      </c>
      <c r="I193" t="e">
        <f t="shared" si="5"/>
        <v>#N/A</v>
      </c>
      <c r="J193" t="e">
        <f t="shared" si="5"/>
        <v>#N/A</v>
      </c>
      <c r="K193" t="e">
        <f t="shared" si="5"/>
        <v>#N/A</v>
      </c>
    </row>
    <row r="194" spans="3:11" x14ac:dyDescent="0.4">
      <c r="C194" s="20" vm="304">
        <v>44585</v>
      </c>
      <c r="D194" s="21">
        <v>34</v>
      </c>
      <c r="E194" s="21">
        <v>67</v>
      </c>
      <c r="F194" s="22">
        <v>0</v>
      </c>
      <c r="G194">
        <f t="shared" si="5"/>
        <v>67</v>
      </c>
      <c r="H194" t="e">
        <f t="shared" si="5"/>
        <v>#N/A</v>
      </c>
      <c r="I194" t="e">
        <f t="shared" si="5"/>
        <v>#N/A</v>
      </c>
      <c r="J194" t="e">
        <f t="shared" si="5"/>
        <v>#N/A</v>
      </c>
      <c r="K194" t="e">
        <f t="shared" si="5"/>
        <v>#N/A</v>
      </c>
    </row>
    <row r="195" spans="3:11" x14ac:dyDescent="0.4">
      <c r="C195" s="20" vm="305">
        <v>44586</v>
      </c>
      <c r="D195" s="21">
        <v>38</v>
      </c>
      <c r="E195" s="21">
        <v>63</v>
      </c>
      <c r="F195" s="22">
        <v>0</v>
      </c>
      <c r="G195">
        <f t="shared" si="5"/>
        <v>63</v>
      </c>
      <c r="H195" t="e">
        <f t="shared" si="5"/>
        <v>#N/A</v>
      </c>
      <c r="I195" t="e">
        <f t="shared" si="5"/>
        <v>#N/A</v>
      </c>
      <c r="J195" t="e">
        <f t="shared" si="5"/>
        <v>#N/A</v>
      </c>
      <c r="K195" t="e">
        <f t="shared" si="5"/>
        <v>#N/A</v>
      </c>
    </row>
    <row r="196" spans="3:11" x14ac:dyDescent="0.4">
      <c r="C196" s="20" vm="306">
        <v>44587</v>
      </c>
      <c r="D196" s="21">
        <v>37</v>
      </c>
      <c r="E196" s="21">
        <v>65</v>
      </c>
      <c r="F196" s="22">
        <v>0</v>
      </c>
      <c r="G196">
        <f t="shared" si="5"/>
        <v>65</v>
      </c>
      <c r="H196" t="e">
        <f t="shared" si="5"/>
        <v>#N/A</v>
      </c>
      <c r="I196" t="e">
        <f t="shared" si="5"/>
        <v>#N/A</v>
      </c>
      <c r="J196" t="e">
        <f t="shared" si="5"/>
        <v>#N/A</v>
      </c>
      <c r="K196" t="e">
        <f t="shared" si="5"/>
        <v>#N/A</v>
      </c>
    </row>
    <row r="197" spans="3:11" x14ac:dyDescent="0.4">
      <c r="C197" s="20" vm="307">
        <v>44588</v>
      </c>
      <c r="D197" s="21">
        <v>34</v>
      </c>
      <c r="E197" s="21">
        <v>69</v>
      </c>
      <c r="F197" s="22">
        <v>0</v>
      </c>
      <c r="G197">
        <f t="shared" si="5"/>
        <v>69</v>
      </c>
      <c r="H197" t="e">
        <f t="shared" si="5"/>
        <v>#N/A</v>
      </c>
      <c r="I197" t="e">
        <f t="shared" si="5"/>
        <v>#N/A</v>
      </c>
      <c r="J197" t="e">
        <f t="shared" si="5"/>
        <v>#N/A</v>
      </c>
      <c r="K197" t="e">
        <f t="shared" si="5"/>
        <v>#N/A</v>
      </c>
    </row>
    <row r="198" spans="3:11" x14ac:dyDescent="0.4">
      <c r="C198" s="20" vm="308">
        <v>44589</v>
      </c>
      <c r="D198" s="21">
        <v>37</v>
      </c>
      <c r="E198" s="21">
        <v>71</v>
      </c>
      <c r="F198" s="22">
        <v>0</v>
      </c>
      <c r="G198">
        <f t="shared" si="5"/>
        <v>71</v>
      </c>
      <c r="H198" t="e">
        <f t="shared" si="5"/>
        <v>#N/A</v>
      </c>
      <c r="I198" t="e">
        <f t="shared" si="5"/>
        <v>#N/A</v>
      </c>
      <c r="J198" t="e">
        <f t="shared" si="5"/>
        <v>#N/A</v>
      </c>
      <c r="K198" t="e">
        <f t="shared" si="5"/>
        <v>#N/A</v>
      </c>
    </row>
    <row r="199" spans="3:11" x14ac:dyDescent="0.4">
      <c r="C199" s="20" vm="309">
        <v>44590</v>
      </c>
      <c r="D199" s="21">
        <v>41</v>
      </c>
      <c r="E199" s="21">
        <v>68</v>
      </c>
      <c r="F199" s="22">
        <v>0</v>
      </c>
      <c r="G199">
        <f t="shared" si="5"/>
        <v>68</v>
      </c>
      <c r="H199" t="e">
        <f t="shared" si="5"/>
        <v>#N/A</v>
      </c>
      <c r="I199" t="e">
        <f t="shared" si="5"/>
        <v>#N/A</v>
      </c>
      <c r="J199" t="e">
        <f t="shared" si="5"/>
        <v>#N/A</v>
      </c>
      <c r="K199" t="e">
        <f t="shared" si="5"/>
        <v>#N/A</v>
      </c>
    </row>
    <row r="200" spans="3:11" x14ac:dyDescent="0.4">
      <c r="C200" s="20" vm="310">
        <v>44591</v>
      </c>
      <c r="D200" s="21">
        <v>33</v>
      </c>
      <c r="E200" s="21">
        <v>70</v>
      </c>
      <c r="F200" s="22">
        <v>0</v>
      </c>
      <c r="G200">
        <f t="shared" si="5"/>
        <v>70</v>
      </c>
      <c r="H200" t="e">
        <f t="shared" si="5"/>
        <v>#N/A</v>
      </c>
      <c r="I200" t="e">
        <f t="shared" si="5"/>
        <v>#N/A</v>
      </c>
      <c r="J200" t="e">
        <f t="shared" si="5"/>
        <v>#N/A</v>
      </c>
      <c r="K200" t="e">
        <f t="shared" si="5"/>
        <v>#N/A</v>
      </c>
    </row>
    <row r="201" spans="3:11" x14ac:dyDescent="0.4">
      <c r="C201" s="20" vm="194">
        <v>44592</v>
      </c>
      <c r="D201" s="21">
        <v>40</v>
      </c>
      <c r="E201" s="21">
        <v>59</v>
      </c>
      <c r="F201" s="22">
        <v>0</v>
      </c>
      <c r="G201">
        <f t="shared" si="5"/>
        <v>59</v>
      </c>
      <c r="H201" t="e">
        <f t="shared" si="5"/>
        <v>#N/A</v>
      </c>
      <c r="I201" t="e">
        <f t="shared" si="5"/>
        <v>#N/A</v>
      </c>
      <c r="J201" t="e">
        <f t="shared" si="5"/>
        <v>#N/A</v>
      </c>
      <c r="K201" t="e">
        <f t="shared" si="5"/>
        <v>#N/A</v>
      </c>
    </row>
    <row r="202" spans="3:11" x14ac:dyDescent="0.4">
      <c r="C202" s="20" vm="311">
        <v>44593</v>
      </c>
      <c r="D202" s="21">
        <v>42</v>
      </c>
      <c r="E202" s="21">
        <v>61</v>
      </c>
      <c r="F202" s="22">
        <v>0</v>
      </c>
      <c r="G202">
        <f t="shared" si="5"/>
        <v>61</v>
      </c>
      <c r="H202" t="e">
        <f t="shared" si="5"/>
        <v>#N/A</v>
      </c>
      <c r="I202" t="e">
        <f t="shared" si="5"/>
        <v>#N/A</v>
      </c>
      <c r="J202" t="e">
        <f t="shared" si="5"/>
        <v>#N/A</v>
      </c>
      <c r="K202" t="e">
        <f t="shared" si="5"/>
        <v>#N/A</v>
      </c>
    </row>
    <row r="203" spans="3:11" x14ac:dyDescent="0.4">
      <c r="C203" s="20" vm="312">
        <v>44594</v>
      </c>
      <c r="D203" s="21">
        <v>34</v>
      </c>
      <c r="E203" s="21">
        <v>63</v>
      </c>
      <c r="F203" s="22">
        <v>0</v>
      </c>
      <c r="G203">
        <f t="shared" si="5"/>
        <v>63</v>
      </c>
      <c r="H203" t="e">
        <f t="shared" si="5"/>
        <v>#N/A</v>
      </c>
      <c r="I203" t="e">
        <f t="shared" si="5"/>
        <v>#N/A</v>
      </c>
      <c r="J203" t="e">
        <f t="shared" si="5"/>
        <v>#N/A</v>
      </c>
      <c r="K203" t="e">
        <f t="shared" si="5"/>
        <v>#N/A</v>
      </c>
    </row>
    <row r="204" spans="3:11" x14ac:dyDescent="0.4">
      <c r="C204" s="20" vm="313">
        <v>44595</v>
      </c>
      <c r="D204" s="21">
        <v>34</v>
      </c>
      <c r="E204" s="21">
        <v>64</v>
      </c>
      <c r="F204" s="22">
        <v>0</v>
      </c>
      <c r="G204">
        <f t="shared" si="5"/>
        <v>64</v>
      </c>
      <c r="H204" t="e">
        <f t="shared" si="5"/>
        <v>#N/A</v>
      </c>
      <c r="I204" t="e">
        <f t="shared" si="5"/>
        <v>#N/A</v>
      </c>
      <c r="J204" t="e">
        <f t="shared" si="5"/>
        <v>#N/A</v>
      </c>
      <c r="K204" t="e">
        <f t="shared" si="5"/>
        <v>#N/A</v>
      </c>
    </row>
    <row r="205" spans="3:11" x14ac:dyDescent="0.4">
      <c r="C205" s="20" vm="314">
        <v>44596</v>
      </c>
      <c r="D205" s="21">
        <v>34</v>
      </c>
      <c r="E205" s="21">
        <v>68</v>
      </c>
      <c r="F205" s="22">
        <v>0</v>
      </c>
      <c r="G205">
        <f t="shared" si="5"/>
        <v>68</v>
      </c>
      <c r="H205" t="e">
        <f t="shared" si="5"/>
        <v>#N/A</v>
      </c>
      <c r="I205" t="e">
        <f t="shared" si="5"/>
        <v>#N/A</v>
      </c>
      <c r="J205" t="e">
        <f t="shared" si="5"/>
        <v>#N/A</v>
      </c>
      <c r="K205" t="e">
        <f t="shared" si="5"/>
        <v>#N/A</v>
      </c>
    </row>
    <row r="206" spans="3:11" x14ac:dyDescent="0.4">
      <c r="C206" s="20" vm="315">
        <v>44597</v>
      </c>
      <c r="D206" s="21">
        <v>33</v>
      </c>
      <c r="E206" s="21">
        <v>67</v>
      </c>
      <c r="F206" s="22">
        <v>0</v>
      </c>
      <c r="G206">
        <f t="shared" si="5"/>
        <v>67</v>
      </c>
      <c r="H206" t="e">
        <f t="shared" si="5"/>
        <v>#N/A</v>
      </c>
      <c r="I206" t="e">
        <f t="shared" si="5"/>
        <v>#N/A</v>
      </c>
      <c r="J206" t="e">
        <f t="shared" si="5"/>
        <v>#N/A</v>
      </c>
      <c r="K206" t="e">
        <f t="shared" si="5"/>
        <v>#N/A</v>
      </c>
    </row>
    <row r="207" spans="3:11" x14ac:dyDescent="0.4">
      <c r="C207" s="20" vm="316">
        <v>44598</v>
      </c>
      <c r="D207" s="21">
        <v>35</v>
      </c>
      <c r="E207" s="21">
        <v>69</v>
      </c>
      <c r="F207" s="22">
        <v>0</v>
      </c>
      <c r="G207">
        <f t="shared" si="5"/>
        <v>69</v>
      </c>
      <c r="H207" t="e">
        <f t="shared" si="5"/>
        <v>#N/A</v>
      </c>
      <c r="I207" t="e">
        <f t="shared" si="5"/>
        <v>#N/A</v>
      </c>
      <c r="J207" t="e">
        <f t="shared" si="5"/>
        <v>#N/A</v>
      </c>
      <c r="K207" t="e">
        <f t="shared" si="5"/>
        <v>#N/A</v>
      </c>
    </row>
    <row r="208" spans="3:11" x14ac:dyDescent="0.4">
      <c r="C208" s="20" vm="317">
        <v>44599</v>
      </c>
      <c r="D208" s="21">
        <v>36</v>
      </c>
      <c r="E208" s="21">
        <v>77</v>
      </c>
      <c r="F208" s="22">
        <v>1</v>
      </c>
      <c r="G208" t="e">
        <f t="shared" si="5"/>
        <v>#N/A</v>
      </c>
      <c r="H208">
        <f t="shared" si="5"/>
        <v>77</v>
      </c>
      <c r="I208" t="e">
        <f t="shared" si="5"/>
        <v>#N/A</v>
      </c>
      <c r="J208" t="e">
        <f t="shared" si="5"/>
        <v>#N/A</v>
      </c>
      <c r="K208" t="e">
        <f t="shared" si="5"/>
        <v>#N/A</v>
      </c>
    </row>
    <row r="209" spans="3:11" x14ac:dyDescent="0.4">
      <c r="C209" s="20" vm="318">
        <v>44600</v>
      </c>
      <c r="D209" s="21">
        <v>38</v>
      </c>
      <c r="E209" s="21">
        <v>73</v>
      </c>
      <c r="F209" s="22">
        <v>1</v>
      </c>
      <c r="G209" t="e">
        <f t="shared" si="5"/>
        <v>#N/A</v>
      </c>
      <c r="H209">
        <f t="shared" si="5"/>
        <v>73</v>
      </c>
      <c r="I209" t="e">
        <f t="shared" si="5"/>
        <v>#N/A</v>
      </c>
      <c r="J209" t="e">
        <f t="shared" si="5"/>
        <v>#N/A</v>
      </c>
      <c r="K209" t="e">
        <f t="shared" si="5"/>
        <v>#N/A</v>
      </c>
    </row>
    <row r="210" spans="3:11" x14ac:dyDescent="0.4">
      <c r="C210" s="20" vm="319">
        <v>44601</v>
      </c>
      <c r="D210" s="21">
        <v>39</v>
      </c>
      <c r="E210" s="21">
        <v>82</v>
      </c>
      <c r="F210" s="22">
        <v>1</v>
      </c>
      <c r="G210" t="e">
        <f t="shared" si="5"/>
        <v>#N/A</v>
      </c>
      <c r="H210">
        <f t="shared" si="5"/>
        <v>82</v>
      </c>
      <c r="I210" t="e">
        <f t="shared" si="5"/>
        <v>#N/A</v>
      </c>
      <c r="J210" t="e">
        <f t="shared" si="5"/>
        <v>#N/A</v>
      </c>
      <c r="K210" t="e">
        <f t="shared" si="5"/>
        <v>#N/A</v>
      </c>
    </row>
    <row r="211" spans="3:11" x14ac:dyDescent="0.4">
      <c r="C211" s="20" vm="320">
        <v>44602</v>
      </c>
      <c r="D211" s="21">
        <v>42</v>
      </c>
      <c r="E211" s="21">
        <v>81</v>
      </c>
      <c r="F211" s="22">
        <v>1</v>
      </c>
      <c r="G211" t="e">
        <f t="shared" si="5"/>
        <v>#N/A</v>
      </c>
      <c r="H211">
        <f t="shared" si="5"/>
        <v>81</v>
      </c>
      <c r="I211" t="e">
        <f t="shared" si="5"/>
        <v>#N/A</v>
      </c>
      <c r="J211" t="e">
        <f t="shared" si="5"/>
        <v>#N/A</v>
      </c>
      <c r="K211" t="e">
        <f t="shared" si="5"/>
        <v>#N/A</v>
      </c>
    </row>
    <row r="212" spans="3:11" x14ac:dyDescent="0.4">
      <c r="C212" s="20" vm="321">
        <v>44603</v>
      </c>
      <c r="D212" s="21">
        <v>42</v>
      </c>
      <c r="E212" s="21">
        <v>79</v>
      </c>
      <c r="F212" s="22">
        <v>1</v>
      </c>
      <c r="G212" t="e">
        <f t="shared" si="5"/>
        <v>#N/A</v>
      </c>
      <c r="H212">
        <f t="shared" si="5"/>
        <v>79</v>
      </c>
      <c r="I212" t="e">
        <f t="shared" si="5"/>
        <v>#N/A</v>
      </c>
      <c r="J212" t="e">
        <f t="shared" si="5"/>
        <v>#N/A</v>
      </c>
      <c r="K212" t="e">
        <f t="shared" si="5"/>
        <v>#N/A</v>
      </c>
    </row>
    <row r="213" spans="3:11" x14ac:dyDescent="0.4">
      <c r="C213" s="20" vm="322">
        <v>44604</v>
      </c>
      <c r="D213" s="21">
        <v>42</v>
      </c>
      <c r="E213" s="21">
        <v>84</v>
      </c>
      <c r="F213" s="22">
        <v>1</v>
      </c>
      <c r="G213" t="e">
        <f t="shared" si="5"/>
        <v>#N/A</v>
      </c>
      <c r="H213">
        <f t="shared" si="5"/>
        <v>84</v>
      </c>
      <c r="I213" t="e">
        <f t="shared" si="5"/>
        <v>#N/A</v>
      </c>
      <c r="J213" t="e">
        <f t="shared" si="5"/>
        <v>#N/A</v>
      </c>
      <c r="K213" t="e">
        <f t="shared" si="5"/>
        <v>#N/A</v>
      </c>
    </row>
    <row r="214" spans="3:11" x14ac:dyDescent="0.4">
      <c r="C214" s="20" vm="323">
        <v>44605</v>
      </c>
      <c r="D214" s="21">
        <v>44</v>
      </c>
      <c r="E214" s="21">
        <v>79</v>
      </c>
      <c r="F214" s="22">
        <v>1</v>
      </c>
      <c r="G214" t="e">
        <f t="shared" si="5"/>
        <v>#N/A</v>
      </c>
      <c r="H214">
        <f t="shared" si="5"/>
        <v>79</v>
      </c>
      <c r="I214" t="e">
        <f t="shared" si="5"/>
        <v>#N/A</v>
      </c>
      <c r="J214" t="e">
        <f t="shared" si="5"/>
        <v>#N/A</v>
      </c>
      <c r="K214" t="e">
        <f t="shared" si="5"/>
        <v>#N/A</v>
      </c>
    </row>
    <row r="215" spans="3:11" x14ac:dyDescent="0.4">
      <c r="C215" s="20" vm="324">
        <v>44606</v>
      </c>
      <c r="D215" s="21">
        <v>40</v>
      </c>
      <c r="E215" s="21">
        <v>67</v>
      </c>
      <c r="F215" s="22">
        <v>0</v>
      </c>
      <c r="G215">
        <f t="shared" si="5"/>
        <v>67</v>
      </c>
      <c r="H215" t="e">
        <f t="shared" si="5"/>
        <v>#N/A</v>
      </c>
      <c r="I215" t="e">
        <f t="shared" si="5"/>
        <v>#N/A</v>
      </c>
      <c r="J215" t="e">
        <f t="shared" si="5"/>
        <v>#N/A</v>
      </c>
      <c r="K215" t="e">
        <f t="shared" si="5"/>
        <v>#N/A</v>
      </c>
    </row>
    <row r="216" spans="3:11" x14ac:dyDescent="0.4">
      <c r="C216" s="20" vm="325">
        <v>44607</v>
      </c>
      <c r="D216" s="21">
        <v>47</v>
      </c>
      <c r="E216" s="21">
        <v>63</v>
      </c>
      <c r="F216" s="22">
        <v>3</v>
      </c>
      <c r="G216" t="e">
        <f t="shared" si="5"/>
        <v>#N/A</v>
      </c>
      <c r="H216" t="e">
        <f t="shared" si="5"/>
        <v>#N/A</v>
      </c>
      <c r="I216" t="e">
        <f t="shared" si="5"/>
        <v>#N/A</v>
      </c>
      <c r="J216">
        <f t="shared" si="5"/>
        <v>63</v>
      </c>
      <c r="K216" t="e">
        <f t="shared" si="5"/>
        <v>#N/A</v>
      </c>
    </row>
    <row r="217" spans="3:11" x14ac:dyDescent="0.4">
      <c r="C217" s="20" vm="326">
        <v>44608</v>
      </c>
      <c r="D217" s="21">
        <v>38</v>
      </c>
      <c r="E217" s="21">
        <v>67</v>
      </c>
      <c r="F217" s="22">
        <v>0</v>
      </c>
      <c r="G217">
        <f t="shared" si="5"/>
        <v>67</v>
      </c>
      <c r="H217" t="e">
        <f t="shared" si="5"/>
        <v>#N/A</v>
      </c>
      <c r="I217" t="e">
        <f t="shared" si="5"/>
        <v>#N/A</v>
      </c>
      <c r="J217" t="e">
        <f t="shared" si="5"/>
        <v>#N/A</v>
      </c>
      <c r="K217" t="e">
        <f t="shared" si="5"/>
        <v>#N/A</v>
      </c>
    </row>
    <row r="218" spans="3:11" x14ac:dyDescent="0.4">
      <c r="C218" s="20" vm="327">
        <v>44609</v>
      </c>
      <c r="D218" s="21">
        <v>38</v>
      </c>
      <c r="E218" s="21">
        <v>68</v>
      </c>
      <c r="F218" s="22">
        <v>0</v>
      </c>
      <c r="G218">
        <f t="shared" si="5"/>
        <v>68</v>
      </c>
      <c r="H218" t="e">
        <f t="shared" si="5"/>
        <v>#N/A</v>
      </c>
      <c r="I218" t="e">
        <f t="shared" si="5"/>
        <v>#N/A</v>
      </c>
      <c r="J218" t="e">
        <f t="shared" si="5"/>
        <v>#N/A</v>
      </c>
      <c r="K218" t="e">
        <f t="shared" si="5"/>
        <v>#N/A</v>
      </c>
    </row>
    <row r="219" spans="3:11" x14ac:dyDescent="0.4">
      <c r="C219" s="20" vm="328">
        <v>44610</v>
      </c>
      <c r="D219" s="21">
        <v>39</v>
      </c>
      <c r="E219" s="21">
        <v>68</v>
      </c>
      <c r="F219" s="22">
        <v>0</v>
      </c>
      <c r="G219">
        <f t="shared" si="5"/>
        <v>68</v>
      </c>
      <c r="H219" t="e">
        <f t="shared" si="5"/>
        <v>#N/A</v>
      </c>
      <c r="I219" t="e">
        <f t="shared" si="5"/>
        <v>#N/A</v>
      </c>
      <c r="J219" t="e">
        <f t="shared" si="5"/>
        <v>#N/A</v>
      </c>
      <c r="K219" t="e">
        <f t="shared" si="5"/>
        <v>#N/A</v>
      </c>
    </row>
    <row r="220" spans="3:11" x14ac:dyDescent="0.4">
      <c r="C220" s="20" vm="329">
        <v>44611</v>
      </c>
      <c r="D220" s="21">
        <v>38</v>
      </c>
      <c r="E220" s="21">
        <v>64</v>
      </c>
      <c r="F220" s="22">
        <v>0</v>
      </c>
      <c r="G220">
        <f t="shared" si="5"/>
        <v>64</v>
      </c>
      <c r="H220" t="e">
        <f t="shared" si="5"/>
        <v>#N/A</v>
      </c>
      <c r="I220" t="e">
        <f t="shared" si="5"/>
        <v>#N/A</v>
      </c>
      <c r="J220" t="e">
        <f t="shared" si="5"/>
        <v>#N/A</v>
      </c>
      <c r="K220" t="e">
        <f t="shared" si="5"/>
        <v>#N/A</v>
      </c>
    </row>
    <row r="221" spans="3:11" x14ac:dyDescent="0.4">
      <c r="C221" s="20" vm="330">
        <v>44612</v>
      </c>
      <c r="D221" s="21">
        <v>43</v>
      </c>
      <c r="E221" s="21">
        <v>60</v>
      </c>
      <c r="F221" s="22">
        <v>0</v>
      </c>
      <c r="G221">
        <f t="shared" si="5"/>
        <v>60</v>
      </c>
      <c r="H221" t="e">
        <f t="shared" si="5"/>
        <v>#N/A</v>
      </c>
      <c r="I221" t="e">
        <f t="shared" si="5"/>
        <v>#N/A</v>
      </c>
      <c r="J221" t="e">
        <f t="shared" si="5"/>
        <v>#N/A</v>
      </c>
      <c r="K221" t="e">
        <f t="shared" si="5"/>
        <v>#N/A</v>
      </c>
    </row>
    <row r="222" spans="3:11" x14ac:dyDescent="0.4">
      <c r="C222" s="20" vm="331">
        <v>44613</v>
      </c>
      <c r="D222" s="21">
        <v>42</v>
      </c>
      <c r="E222" s="21">
        <v>63</v>
      </c>
      <c r="F222" s="22">
        <v>0</v>
      </c>
      <c r="G222">
        <f t="shared" si="5"/>
        <v>63</v>
      </c>
      <c r="H222" t="e">
        <f t="shared" si="5"/>
        <v>#N/A</v>
      </c>
      <c r="I222" t="e">
        <f t="shared" si="5"/>
        <v>#N/A</v>
      </c>
      <c r="J222" t="e">
        <f t="shared" si="5"/>
        <v>#N/A</v>
      </c>
      <c r="K222" t="e">
        <f t="shared" si="5"/>
        <v>#N/A</v>
      </c>
    </row>
    <row r="223" spans="3:11" x14ac:dyDescent="0.4">
      <c r="C223" s="20" vm="332">
        <v>44614</v>
      </c>
      <c r="D223" s="21">
        <v>44</v>
      </c>
      <c r="E223" s="21">
        <v>61</v>
      </c>
      <c r="F223" s="22">
        <v>3</v>
      </c>
      <c r="G223" t="e">
        <f t="shared" si="5"/>
        <v>#N/A</v>
      </c>
      <c r="H223" t="e">
        <f t="shared" si="5"/>
        <v>#N/A</v>
      </c>
      <c r="I223" t="e">
        <f t="shared" si="5"/>
        <v>#N/A</v>
      </c>
      <c r="J223">
        <f t="shared" si="5"/>
        <v>61</v>
      </c>
      <c r="K223" t="e">
        <f t="shared" si="5"/>
        <v>#N/A</v>
      </c>
    </row>
    <row r="224" spans="3:11" x14ac:dyDescent="0.4">
      <c r="C224" s="20" vm="333">
        <v>44615</v>
      </c>
      <c r="D224" s="21">
        <v>37</v>
      </c>
      <c r="E224" s="21">
        <v>59</v>
      </c>
      <c r="F224" s="22">
        <v>0</v>
      </c>
      <c r="G224">
        <f t="shared" si="5"/>
        <v>59</v>
      </c>
      <c r="H224" t="e">
        <f t="shared" si="5"/>
        <v>#N/A</v>
      </c>
      <c r="I224" t="e">
        <f t="shared" si="5"/>
        <v>#N/A</v>
      </c>
      <c r="J224" t="e">
        <f t="shared" si="5"/>
        <v>#N/A</v>
      </c>
      <c r="K224" t="e">
        <f t="shared" si="5"/>
        <v>#N/A</v>
      </c>
    </row>
    <row r="225" spans="3:11" x14ac:dyDescent="0.4">
      <c r="C225" s="20" vm="334">
        <v>44616</v>
      </c>
      <c r="D225" s="21">
        <v>33</v>
      </c>
      <c r="E225" s="21">
        <v>59</v>
      </c>
      <c r="F225" s="22">
        <v>0</v>
      </c>
      <c r="G225">
        <f t="shared" si="5"/>
        <v>59</v>
      </c>
      <c r="H225" t="e">
        <f t="shared" si="5"/>
        <v>#N/A</v>
      </c>
      <c r="I225" t="e">
        <f t="shared" si="5"/>
        <v>#N/A</v>
      </c>
      <c r="J225" t="e">
        <f t="shared" si="5"/>
        <v>#N/A</v>
      </c>
      <c r="K225" t="e">
        <f t="shared" si="5"/>
        <v>#N/A</v>
      </c>
    </row>
    <row r="226" spans="3:11" x14ac:dyDescent="0.4">
      <c r="C226" s="20" vm="335">
        <v>44617</v>
      </c>
      <c r="D226" s="21">
        <v>33</v>
      </c>
      <c r="E226" s="21">
        <v>62</v>
      </c>
      <c r="F226" s="22">
        <v>0</v>
      </c>
      <c r="G226">
        <f t="shared" si="5"/>
        <v>62</v>
      </c>
      <c r="H226" t="e">
        <f t="shared" si="5"/>
        <v>#N/A</v>
      </c>
      <c r="I226" t="e">
        <f t="shared" si="5"/>
        <v>#N/A</v>
      </c>
      <c r="J226" t="e">
        <f t="shared" si="5"/>
        <v>#N/A</v>
      </c>
      <c r="K226" t="e">
        <f t="shared" si="5"/>
        <v>#N/A</v>
      </c>
    </row>
    <row r="227" spans="3:11" x14ac:dyDescent="0.4">
      <c r="C227" s="20" vm="336">
        <v>44618</v>
      </c>
      <c r="D227" s="21">
        <v>34</v>
      </c>
      <c r="E227" s="21">
        <v>67</v>
      </c>
      <c r="F227" s="22">
        <v>0</v>
      </c>
      <c r="G227">
        <f t="shared" si="5"/>
        <v>67</v>
      </c>
      <c r="H227" t="e">
        <f t="shared" si="5"/>
        <v>#N/A</v>
      </c>
      <c r="I227" t="e">
        <f t="shared" si="5"/>
        <v>#N/A</v>
      </c>
      <c r="J227" t="e">
        <f t="shared" si="5"/>
        <v>#N/A</v>
      </c>
      <c r="K227" t="e">
        <f t="shared" si="5"/>
        <v>#N/A</v>
      </c>
    </row>
    <row r="228" spans="3:11" x14ac:dyDescent="0.4">
      <c r="C228" s="20" vm="337">
        <v>44619</v>
      </c>
      <c r="D228" s="21">
        <v>37</v>
      </c>
      <c r="E228" s="21">
        <v>69</v>
      </c>
      <c r="F228" s="22">
        <v>0</v>
      </c>
      <c r="G228">
        <f t="shared" si="5"/>
        <v>69</v>
      </c>
      <c r="H228" t="e">
        <f t="shared" si="5"/>
        <v>#N/A</v>
      </c>
      <c r="I228" t="e">
        <f t="shared" si="5"/>
        <v>#N/A</v>
      </c>
      <c r="J228" t="e">
        <f t="shared" si="5"/>
        <v>#N/A</v>
      </c>
      <c r="K228" t="e">
        <f t="shared" si="5"/>
        <v>#N/A</v>
      </c>
    </row>
    <row r="229" spans="3:11" x14ac:dyDescent="0.4">
      <c r="C229" s="20" vm="196">
        <v>44620</v>
      </c>
      <c r="D229" s="21">
        <v>36</v>
      </c>
      <c r="E229" s="21">
        <v>78</v>
      </c>
      <c r="F229" s="22">
        <v>1</v>
      </c>
      <c r="G229" t="e">
        <f t="shared" si="5"/>
        <v>#N/A</v>
      </c>
      <c r="H229">
        <f t="shared" si="5"/>
        <v>78</v>
      </c>
      <c r="I229" t="e">
        <f t="shared" si="5"/>
        <v>#N/A</v>
      </c>
      <c r="J229" t="e">
        <f t="shared" si="5"/>
        <v>#N/A</v>
      </c>
      <c r="K229" t="e">
        <f t="shared" si="5"/>
        <v>#N/A</v>
      </c>
    </row>
    <row r="230" spans="3:11" x14ac:dyDescent="0.4">
      <c r="C230" s="20" vm="338">
        <v>44621</v>
      </c>
      <c r="D230" s="21">
        <v>39</v>
      </c>
      <c r="E230" s="21">
        <v>80</v>
      </c>
      <c r="F230" s="22">
        <v>1</v>
      </c>
      <c r="G230" t="e">
        <f t="shared" si="5"/>
        <v>#N/A</v>
      </c>
      <c r="H230">
        <f t="shared" si="5"/>
        <v>80</v>
      </c>
      <c r="I230" t="e">
        <f t="shared" si="5"/>
        <v>#N/A</v>
      </c>
      <c r="J230" t="e">
        <f t="shared" si="5"/>
        <v>#N/A</v>
      </c>
      <c r="K230" t="e">
        <f t="shared" si="5"/>
        <v>#N/A</v>
      </c>
    </row>
    <row r="231" spans="3:11" x14ac:dyDescent="0.4">
      <c r="C231" s="20" vm="339">
        <v>44622</v>
      </c>
      <c r="D231" s="21">
        <v>41</v>
      </c>
      <c r="E231" s="21">
        <v>73</v>
      </c>
      <c r="F231" s="22">
        <v>1</v>
      </c>
      <c r="G231" t="e">
        <f t="shared" si="5"/>
        <v>#N/A</v>
      </c>
      <c r="H231">
        <f t="shared" si="5"/>
        <v>73</v>
      </c>
      <c r="I231" t="e">
        <f t="shared" si="5"/>
        <v>#N/A</v>
      </c>
      <c r="J231" t="e">
        <f t="shared" si="5"/>
        <v>#N/A</v>
      </c>
      <c r="K231" t="e">
        <f t="shared" si="5"/>
        <v>#N/A</v>
      </c>
    </row>
    <row r="232" spans="3:11" x14ac:dyDescent="0.4">
      <c r="C232" s="20" vm="340">
        <v>44623</v>
      </c>
      <c r="D232" s="21">
        <v>44</v>
      </c>
      <c r="E232" s="21">
        <v>64</v>
      </c>
      <c r="F232" s="22">
        <v>3</v>
      </c>
      <c r="G232" t="e">
        <f t="shared" si="5"/>
        <v>#N/A</v>
      </c>
      <c r="H232" t="e">
        <f t="shared" si="5"/>
        <v>#N/A</v>
      </c>
      <c r="I232" t="e">
        <f t="shared" si="5"/>
        <v>#N/A</v>
      </c>
      <c r="J232">
        <f t="shared" si="5"/>
        <v>64</v>
      </c>
      <c r="K232" t="e">
        <f t="shared" si="5"/>
        <v>#N/A</v>
      </c>
    </row>
    <row r="233" spans="3:11" x14ac:dyDescent="0.4">
      <c r="C233" s="20" vm="341">
        <v>44624</v>
      </c>
      <c r="D233" s="21">
        <v>46</v>
      </c>
      <c r="E233" s="21">
        <v>68</v>
      </c>
      <c r="F233" s="22">
        <v>3</v>
      </c>
      <c r="G233" t="e">
        <f t="shared" si="5"/>
        <v>#N/A</v>
      </c>
      <c r="H233" t="e">
        <f t="shared" si="5"/>
        <v>#N/A</v>
      </c>
      <c r="I233" t="e">
        <f t="shared" si="5"/>
        <v>#N/A</v>
      </c>
      <c r="J233">
        <f t="shared" si="5"/>
        <v>68</v>
      </c>
      <c r="K233" t="e">
        <f t="shared" si="5"/>
        <v>#N/A</v>
      </c>
    </row>
    <row r="234" spans="3:11" x14ac:dyDescent="0.4">
      <c r="C234" s="20" vm="342">
        <v>44625</v>
      </c>
      <c r="D234" s="21">
        <v>44</v>
      </c>
      <c r="E234" s="21">
        <v>62</v>
      </c>
      <c r="F234" s="22">
        <v>3</v>
      </c>
      <c r="G234" t="e">
        <f t="shared" si="5"/>
        <v>#N/A</v>
      </c>
      <c r="H234" t="e">
        <f t="shared" si="5"/>
        <v>#N/A</v>
      </c>
      <c r="I234" t="e">
        <f t="shared" si="5"/>
        <v>#N/A</v>
      </c>
      <c r="J234">
        <f t="shared" si="5"/>
        <v>62</v>
      </c>
      <c r="K234" t="e">
        <f t="shared" si="5"/>
        <v>#N/A</v>
      </c>
    </row>
    <row r="235" spans="3:11" x14ac:dyDescent="0.4">
      <c r="C235" s="20" vm="343">
        <v>44626</v>
      </c>
      <c r="D235" s="21">
        <v>39</v>
      </c>
      <c r="E235" s="21">
        <v>60</v>
      </c>
      <c r="F235" s="22">
        <v>0</v>
      </c>
      <c r="G235">
        <f t="shared" si="5"/>
        <v>60</v>
      </c>
      <c r="H235" t="e">
        <f t="shared" si="5"/>
        <v>#N/A</v>
      </c>
      <c r="I235" t="e">
        <f t="shared" si="5"/>
        <v>#N/A</v>
      </c>
      <c r="J235" t="e">
        <f t="shared" si="5"/>
        <v>#N/A</v>
      </c>
      <c r="K235" t="e">
        <f t="shared" si="5"/>
        <v>#N/A</v>
      </c>
    </row>
    <row r="236" spans="3:11" x14ac:dyDescent="0.4">
      <c r="C236" s="20" vm="344">
        <v>44627</v>
      </c>
      <c r="D236" s="21">
        <v>36</v>
      </c>
      <c r="E236" s="21">
        <v>67</v>
      </c>
      <c r="F236" s="22">
        <v>0</v>
      </c>
      <c r="G236">
        <f t="shared" si="5"/>
        <v>67</v>
      </c>
      <c r="H236" t="e">
        <f t="shared" si="5"/>
        <v>#N/A</v>
      </c>
      <c r="I236" t="e">
        <f t="shared" si="5"/>
        <v>#N/A</v>
      </c>
      <c r="J236" t="e">
        <f t="shared" si="5"/>
        <v>#N/A</v>
      </c>
      <c r="K236" t="e">
        <f t="shared" si="5"/>
        <v>#N/A</v>
      </c>
    </row>
    <row r="237" spans="3:11" x14ac:dyDescent="0.4">
      <c r="C237" s="20" vm="345">
        <v>44628</v>
      </c>
      <c r="D237" s="21">
        <v>37</v>
      </c>
      <c r="E237" s="21">
        <v>71</v>
      </c>
      <c r="F237" s="22">
        <v>0</v>
      </c>
      <c r="G237">
        <f t="shared" ref="G237:K287" si="6">IF($F237 = VALUE(RIGHT(G$16, 1)), $E237, NA())</f>
        <v>71</v>
      </c>
      <c r="H237" t="e">
        <f t="shared" si="6"/>
        <v>#N/A</v>
      </c>
      <c r="I237" t="e">
        <f t="shared" si="6"/>
        <v>#N/A</v>
      </c>
      <c r="J237" t="e">
        <f t="shared" si="6"/>
        <v>#N/A</v>
      </c>
      <c r="K237" t="e">
        <f t="shared" si="6"/>
        <v>#N/A</v>
      </c>
    </row>
    <row r="238" spans="3:11" x14ac:dyDescent="0.4">
      <c r="C238" s="20" vm="346">
        <v>44629</v>
      </c>
      <c r="D238" s="21">
        <v>41</v>
      </c>
      <c r="E238" s="21">
        <v>62</v>
      </c>
      <c r="F238" s="22">
        <v>0</v>
      </c>
      <c r="G238">
        <f t="shared" si="6"/>
        <v>62</v>
      </c>
      <c r="H238" t="e">
        <f t="shared" si="6"/>
        <v>#N/A</v>
      </c>
      <c r="I238" t="e">
        <f t="shared" si="6"/>
        <v>#N/A</v>
      </c>
      <c r="J238" t="e">
        <f t="shared" si="6"/>
        <v>#N/A</v>
      </c>
      <c r="K238" t="e">
        <f t="shared" si="6"/>
        <v>#N/A</v>
      </c>
    </row>
    <row r="239" spans="3:11" x14ac:dyDescent="0.4">
      <c r="C239" s="20" vm="347">
        <v>44630</v>
      </c>
      <c r="D239" s="21">
        <v>41</v>
      </c>
      <c r="E239" s="21">
        <v>64</v>
      </c>
      <c r="F239" s="22">
        <v>0</v>
      </c>
      <c r="G239">
        <f t="shared" si="6"/>
        <v>64</v>
      </c>
      <c r="H239" t="e">
        <f t="shared" si="6"/>
        <v>#N/A</v>
      </c>
      <c r="I239" t="e">
        <f t="shared" si="6"/>
        <v>#N/A</v>
      </c>
      <c r="J239" t="e">
        <f t="shared" si="6"/>
        <v>#N/A</v>
      </c>
      <c r="K239" t="e">
        <f t="shared" si="6"/>
        <v>#N/A</v>
      </c>
    </row>
    <row r="240" spans="3:11" x14ac:dyDescent="0.4">
      <c r="C240" s="20" vm="348">
        <v>44631</v>
      </c>
      <c r="D240" s="21">
        <v>38</v>
      </c>
      <c r="E240" s="21">
        <v>72</v>
      </c>
      <c r="F240" s="22">
        <v>1</v>
      </c>
      <c r="G240" t="e">
        <f t="shared" si="6"/>
        <v>#N/A</v>
      </c>
      <c r="H240">
        <f t="shared" si="6"/>
        <v>72</v>
      </c>
      <c r="I240" t="e">
        <f t="shared" si="6"/>
        <v>#N/A</v>
      </c>
      <c r="J240" t="e">
        <f t="shared" si="6"/>
        <v>#N/A</v>
      </c>
      <c r="K240" t="e">
        <f t="shared" si="6"/>
        <v>#N/A</v>
      </c>
    </row>
    <row r="241" spans="3:11" x14ac:dyDescent="0.4">
      <c r="C241" s="20" vm="349">
        <v>44632</v>
      </c>
      <c r="D241" s="21">
        <v>38</v>
      </c>
      <c r="E241" s="21">
        <v>71</v>
      </c>
      <c r="F241" s="22">
        <v>0</v>
      </c>
      <c r="G241">
        <f t="shared" si="6"/>
        <v>71</v>
      </c>
      <c r="H241" t="e">
        <f t="shared" si="6"/>
        <v>#N/A</v>
      </c>
      <c r="I241" t="e">
        <f t="shared" si="6"/>
        <v>#N/A</v>
      </c>
      <c r="J241" t="e">
        <f t="shared" si="6"/>
        <v>#N/A</v>
      </c>
      <c r="K241" t="e">
        <f t="shared" si="6"/>
        <v>#N/A</v>
      </c>
    </row>
    <row r="242" spans="3:11" x14ac:dyDescent="0.4">
      <c r="C242" s="20" vm="350">
        <v>44633</v>
      </c>
      <c r="D242" s="21">
        <v>44</v>
      </c>
      <c r="E242" s="21">
        <v>77</v>
      </c>
      <c r="F242" s="22">
        <v>1</v>
      </c>
      <c r="G242" t="e">
        <f t="shared" si="6"/>
        <v>#N/A</v>
      </c>
      <c r="H242">
        <f t="shared" si="6"/>
        <v>77</v>
      </c>
      <c r="I242" t="e">
        <f t="shared" si="6"/>
        <v>#N/A</v>
      </c>
      <c r="J242" t="e">
        <f t="shared" si="6"/>
        <v>#N/A</v>
      </c>
      <c r="K242" t="e">
        <f t="shared" si="6"/>
        <v>#N/A</v>
      </c>
    </row>
    <row r="243" spans="3:11" x14ac:dyDescent="0.4">
      <c r="C243" s="20" vm="351">
        <v>44634</v>
      </c>
      <c r="D243" s="21">
        <v>45</v>
      </c>
      <c r="E243" s="21">
        <v>70</v>
      </c>
      <c r="F243" s="22">
        <v>1</v>
      </c>
      <c r="G243" t="e">
        <f t="shared" si="6"/>
        <v>#N/A</v>
      </c>
      <c r="H243">
        <f t="shared" si="6"/>
        <v>70</v>
      </c>
      <c r="I243" t="e">
        <f t="shared" si="6"/>
        <v>#N/A</v>
      </c>
      <c r="J243" t="e">
        <f t="shared" si="6"/>
        <v>#N/A</v>
      </c>
      <c r="K243" t="e">
        <f t="shared" si="6"/>
        <v>#N/A</v>
      </c>
    </row>
    <row r="244" spans="3:11" x14ac:dyDescent="0.4">
      <c r="C244" s="20" vm="352">
        <v>44635</v>
      </c>
      <c r="D244" s="21">
        <v>44</v>
      </c>
      <c r="E244" s="21">
        <v>80</v>
      </c>
      <c r="F244" s="22">
        <v>1</v>
      </c>
      <c r="G244" t="e">
        <f t="shared" si="6"/>
        <v>#N/A</v>
      </c>
      <c r="H244">
        <f t="shared" si="6"/>
        <v>80</v>
      </c>
      <c r="I244" t="e">
        <f t="shared" si="6"/>
        <v>#N/A</v>
      </c>
      <c r="J244" t="e">
        <f t="shared" si="6"/>
        <v>#N/A</v>
      </c>
      <c r="K244" t="e">
        <f t="shared" si="6"/>
        <v>#N/A</v>
      </c>
    </row>
    <row r="245" spans="3:11" x14ac:dyDescent="0.4">
      <c r="C245" s="20" vm="353">
        <v>44636</v>
      </c>
      <c r="D245" s="21">
        <v>51</v>
      </c>
      <c r="E245" s="21">
        <v>84</v>
      </c>
      <c r="F245" s="22">
        <v>2</v>
      </c>
      <c r="G245" t="e">
        <f t="shared" si="6"/>
        <v>#N/A</v>
      </c>
      <c r="H245" t="e">
        <f t="shared" si="6"/>
        <v>#N/A</v>
      </c>
      <c r="I245">
        <f t="shared" si="6"/>
        <v>84</v>
      </c>
      <c r="J245" t="e">
        <f t="shared" si="6"/>
        <v>#N/A</v>
      </c>
      <c r="K245" t="e">
        <f t="shared" si="6"/>
        <v>#N/A</v>
      </c>
    </row>
    <row r="246" spans="3:11" x14ac:dyDescent="0.4">
      <c r="C246" s="20" vm="354">
        <v>44637</v>
      </c>
      <c r="D246" s="21">
        <v>44</v>
      </c>
      <c r="E246" s="21">
        <v>73</v>
      </c>
      <c r="F246" s="22">
        <v>1</v>
      </c>
      <c r="G246" t="e">
        <f t="shared" si="6"/>
        <v>#N/A</v>
      </c>
      <c r="H246">
        <f t="shared" si="6"/>
        <v>73</v>
      </c>
      <c r="I246" t="e">
        <f t="shared" si="6"/>
        <v>#N/A</v>
      </c>
      <c r="J246" t="e">
        <f t="shared" si="6"/>
        <v>#N/A</v>
      </c>
      <c r="K246" t="e">
        <f t="shared" si="6"/>
        <v>#N/A</v>
      </c>
    </row>
    <row r="247" spans="3:11" x14ac:dyDescent="0.4">
      <c r="C247" s="20" vm="355">
        <v>44638</v>
      </c>
      <c r="D247" s="21">
        <v>46</v>
      </c>
      <c r="E247" s="21">
        <v>76</v>
      </c>
      <c r="F247" s="22">
        <v>1</v>
      </c>
      <c r="G247" t="e">
        <f t="shared" si="6"/>
        <v>#N/A</v>
      </c>
      <c r="H247">
        <f t="shared" si="6"/>
        <v>76</v>
      </c>
      <c r="I247" t="e">
        <f t="shared" si="6"/>
        <v>#N/A</v>
      </c>
      <c r="J247" t="e">
        <f t="shared" si="6"/>
        <v>#N/A</v>
      </c>
      <c r="K247" t="e">
        <f t="shared" si="6"/>
        <v>#N/A</v>
      </c>
    </row>
    <row r="248" spans="3:11" x14ac:dyDescent="0.4">
      <c r="C248" s="20" vm="356">
        <v>44639</v>
      </c>
      <c r="D248" s="21">
        <v>49</v>
      </c>
      <c r="E248" s="21">
        <v>63</v>
      </c>
      <c r="F248" s="22">
        <v>3</v>
      </c>
      <c r="G248" t="e">
        <f t="shared" si="6"/>
        <v>#N/A</v>
      </c>
      <c r="H248" t="e">
        <f t="shared" si="6"/>
        <v>#N/A</v>
      </c>
      <c r="I248" t="e">
        <f t="shared" si="6"/>
        <v>#N/A</v>
      </c>
      <c r="J248">
        <f t="shared" si="6"/>
        <v>63</v>
      </c>
      <c r="K248" t="e">
        <f t="shared" si="6"/>
        <v>#N/A</v>
      </c>
    </row>
    <row r="249" spans="3:11" x14ac:dyDescent="0.4">
      <c r="C249" s="20" vm="357">
        <v>44640</v>
      </c>
      <c r="D249" s="21">
        <v>49</v>
      </c>
      <c r="E249" s="21">
        <v>78</v>
      </c>
      <c r="F249" s="22">
        <v>1</v>
      </c>
      <c r="G249" t="e">
        <f t="shared" si="6"/>
        <v>#N/A</v>
      </c>
      <c r="H249">
        <f t="shared" si="6"/>
        <v>78</v>
      </c>
      <c r="I249" t="e">
        <f t="shared" si="6"/>
        <v>#N/A</v>
      </c>
      <c r="J249" t="e">
        <f t="shared" si="6"/>
        <v>#N/A</v>
      </c>
      <c r="K249" t="e">
        <f t="shared" si="6"/>
        <v>#N/A</v>
      </c>
    </row>
    <row r="250" spans="3:11" x14ac:dyDescent="0.4">
      <c r="C250" s="20" vm="358">
        <v>44641</v>
      </c>
      <c r="D250" s="21">
        <v>56</v>
      </c>
      <c r="E250" s="21">
        <v>77</v>
      </c>
      <c r="F250" s="22">
        <v>2</v>
      </c>
      <c r="G250" t="e">
        <f t="shared" si="6"/>
        <v>#N/A</v>
      </c>
      <c r="H250" t="e">
        <f t="shared" si="6"/>
        <v>#N/A</v>
      </c>
      <c r="I250">
        <f t="shared" si="6"/>
        <v>77</v>
      </c>
      <c r="J250" t="e">
        <f t="shared" si="6"/>
        <v>#N/A</v>
      </c>
      <c r="K250" t="e">
        <f t="shared" si="6"/>
        <v>#N/A</v>
      </c>
    </row>
    <row r="251" spans="3:11" x14ac:dyDescent="0.4">
      <c r="C251" s="20" vm="359">
        <v>44642</v>
      </c>
      <c r="D251" s="21">
        <v>47</v>
      </c>
      <c r="E251" s="21">
        <v>84</v>
      </c>
      <c r="F251" s="22">
        <v>1</v>
      </c>
      <c r="G251" t="e">
        <f t="shared" si="6"/>
        <v>#N/A</v>
      </c>
      <c r="H251">
        <f t="shared" si="6"/>
        <v>84</v>
      </c>
      <c r="I251" t="e">
        <f t="shared" si="6"/>
        <v>#N/A</v>
      </c>
      <c r="J251" t="e">
        <f t="shared" si="6"/>
        <v>#N/A</v>
      </c>
      <c r="K251" t="e">
        <f t="shared" si="6"/>
        <v>#N/A</v>
      </c>
    </row>
    <row r="252" spans="3:11" x14ac:dyDescent="0.4">
      <c r="C252" s="20" vm="360">
        <v>44643</v>
      </c>
      <c r="D252" s="21">
        <v>50</v>
      </c>
      <c r="E252" s="21">
        <v>76</v>
      </c>
      <c r="F252" s="22">
        <v>1</v>
      </c>
      <c r="G252" t="e">
        <f t="shared" si="6"/>
        <v>#N/A</v>
      </c>
      <c r="H252">
        <f t="shared" si="6"/>
        <v>76</v>
      </c>
      <c r="I252" t="e">
        <f t="shared" si="6"/>
        <v>#N/A</v>
      </c>
      <c r="J252" t="e">
        <f t="shared" si="6"/>
        <v>#N/A</v>
      </c>
      <c r="K252" t="e">
        <f t="shared" si="6"/>
        <v>#N/A</v>
      </c>
    </row>
    <row r="253" spans="3:11" x14ac:dyDescent="0.4">
      <c r="C253" s="20" vm="361">
        <v>44644</v>
      </c>
      <c r="D253" s="21">
        <v>48</v>
      </c>
      <c r="E253" s="21">
        <v>72</v>
      </c>
      <c r="F253" s="22">
        <v>1</v>
      </c>
      <c r="G253" t="e">
        <f t="shared" si="6"/>
        <v>#N/A</v>
      </c>
      <c r="H253">
        <f t="shared" si="6"/>
        <v>72</v>
      </c>
      <c r="I253" t="e">
        <f t="shared" si="6"/>
        <v>#N/A</v>
      </c>
      <c r="J253" t="e">
        <f t="shared" si="6"/>
        <v>#N/A</v>
      </c>
      <c r="K253" t="e">
        <f t="shared" si="6"/>
        <v>#N/A</v>
      </c>
    </row>
    <row r="254" spans="3:11" x14ac:dyDescent="0.4">
      <c r="C254" s="20" vm="362">
        <v>44645</v>
      </c>
      <c r="D254" s="21">
        <v>51</v>
      </c>
      <c r="E254" s="21">
        <v>68</v>
      </c>
      <c r="F254" s="22">
        <v>3</v>
      </c>
      <c r="G254" t="e">
        <f t="shared" si="6"/>
        <v>#N/A</v>
      </c>
      <c r="H254" t="e">
        <f t="shared" si="6"/>
        <v>#N/A</v>
      </c>
      <c r="I254" t="e">
        <f t="shared" si="6"/>
        <v>#N/A</v>
      </c>
      <c r="J254">
        <f t="shared" si="6"/>
        <v>68</v>
      </c>
      <c r="K254" t="e">
        <f t="shared" si="6"/>
        <v>#N/A</v>
      </c>
    </row>
    <row r="255" spans="3:11" x14ac:dyDescent="0.4">
      <c r="C255" s="20" vm="363">
        <v>44646</v>
      </c>
      <c r="D255" s="21">
        <v>51</v>
      </c>
      <c r="E255" s="21">
        <v>60</v>
      </c>
      <c r="F255" s="22">
        <v>3</v>
      </c>
      <c r="G255" t="e">
        <f t="shared" si="6"/>
        <v>#N/A</v>
      </c>
      <c r="H255" t="e">
        <f t="shared" si="6"/>
        <v>#N/A</v>
      </c>
      <c r="I255" t="e">
        <f t="shared" si="6"/>
        <v>#N/A</v>
      </c>
      <c r="J255">
        <f t="shared" si="6"/>
        <v>60</v>
      </c>
      <c r="K255" t="e">
        <f t="shared" si="6"/>
        <v>#N/A</v>
      </c>
    </row>
    <row r="256" spans="3:11" x14ac:dyDescent="0.4">
      <c r="C256" s="20" vm="364">
        <v>44647</v>
      </c>
      <c r="D256" s="21">
        <v>53</v>
      </c>
      <c r="E256" s="21">
        <v>61</v>
      </c>
      <c r="F256" s="22">
        <v>3</v>
      </c>
      <c r="G256" t="e">
        <f t="shared" si="6"/>
        <v>#N/A</v>
      </c>
      <c r="H256" t="e">
        <f t="shared" si="6"/>
        <v>#N/A</v>
      </c>
      <c r="I256" t="e">
        <f t="shared" si="6"/>
        <v>#N/A</v>
      </c>
      <c r="J256">
        <f t="shared" si="6"/>
        <v>61</v>
      </c>
      <c r="K256" t="e">
        <f t="shared" si="6"/>
        <v>#N/A</v>
      </c>
    </row>
    <row r="257" spans="3:11" x14ac:dyDescent="0.4">
      <c r="C257" s="20" vm="365">
        <v>44648</v>
      </c>
      <c r="D257" s="21">
        <v>50</v>
      </c>
      <c r="E257" s="21">
        <v>59</v>
      </c>
      <c r="F257" s="22">
        <v>3</v>
      </c>
      <c r="G257" t="e">
        <f t="shared" si="6"/>
        <v>#N/A</v>
      </c>
      <c r="H257" t="e">
        <f t="shared" si="6"/>
        <v>#N/A</v>
      </c>
      <c r="I257" t="e">
        <f t="shared" si="6"/>
        <v>#N/A</v>
      </c>
      <c r="J257">
        <f t="shared" si="6"/>
        <v>59</v>
      </c>
      <c r="K257" t="e">
        <f t="shared" si="6"/>
        <v>#N/A</v>
      </c>
    </row>
    <row r="258" spans="3:11" x14ac:dyDescent="0.4">
      <c r="C258" s="20" vm="366">
        <v>44649</v>
      </c>
      <c r="D258" s="21">
        <v>47</v>
      </c>
      <c r="E258" s="21">
        <v>70</v>
      </c>
      <c r="F258" s="22">
        <v>1</v>
      </c>
      <c r="G258" t="e">
        <f t="shared" si="6"/>
        <v>#N/A</v>
      </c>
      <c r="H258">
        <f t="shared" si="6"/>
        <v>70</v>
      </c>
      <c r="I258" t="e">
        <f t="shared" si="6"/>
        <v>#N/A</v>
      </c>
      <c r="J258" t="e">
        <f t="shared" si="6"/>
        <v>#N/A</v>
      </c>
      <c r="K258" t="e">
        <f t="shared" si="6"/>
        <v>#N/A</v>
      </c>
    </row>
    <row r="259" spans="3:11" x14ac:dyDescent="0.4">
      <c r="C259" s="20" vm="367">
        <v>44650</v>
      </c>
      <c r="D259" s="21">
        <v>44</v>
      </c>
      <c r="E259" s="21">
        <v>65</v>
      </c>
      <c r="F259" s="22">
        <v>3</v>
      </c>
      <c r="G259" t="e">
        <f t="shared" si="6"/>
        <v>#N/A</v>
      </c>
      <c r="H259" t="e">
        <f t="shared" si="6"/>
        <v>#N/A</v>
      </c>
      <c r="I259" t="e">
        <f t="shared" si="6"/>
        <v>#N/A</v>
      </c>
      <c r="J259">
        <f t="shared" si="6"/>
        <v>65</v>
      </c>
      <c r="K259" t="e">
        <f t="shared" si="6"/>
        <v>#N/A</v>
      </c>
    </row>
    <row r="260" spans="3:11" x14ac:dyDescent="0.4">
      <c r="C260" s="20" vm="198">
        <v>44651</v>
      </c>
      <c r="D260" s="21">
        <v>45</v>
      </c>
      <c r="E260" s="21">
        <v>64</v>
      </c>
      <c r="F260" s="22">
        <v>3</v>
      </c>
      <c r="G260" t="e">
        <f t="shared" si="6"/>
        <v>#N/A</v>
      </c>
      <c r="H260" t="e">
        <f t="shared" si="6"/>
        <v>#N/A</v>
      </c>
      <c r="I260" t="e">
        <f t="shared" si="6"/>
        <v>#N/A</v>
      </c>
      <c r="J260">
        <f t="shared" si="6"/>
        <v>64</v>
      </c>
      <c r="K260" t="e">
        <f t="shared" si="6"/>
        <v>#N/A</v>
      </c>
    </row>
    <row r="261" spans="3:11" x14ac:dyDescent="0.4">
      <c r="C261" s="20" vm="368">
        <v>44652</v>
      </c>
      <c r="D261" s="21">
        <v>44</v>
      </c>
      <c r="E261" s="21">
        <v>65</v>
      </c>
      <c r="F261" s="22">
        <v>3</v>
      </c>
      <c r="G261" t="e">
        <f t="shared" si="6"/>
        <v>#N/A</v>
      </c>
      <c r="H261" t="e">
        <f t="shared" si="6"/>
        <v>#N/A</v>
      </c>
      <c r="I261" t="e">
        <f t="shared" si="6"/>
        <v>#N/A</v>
      </c>
      <c r="J261">
        <f t="shared" si="6"/>
        <v>65</v>
      </c>
      <c r="K261" t="e">
        <f t="shared" si="6"/>
        <v>#N/A</v>
      </c>
    </row>
    <row r="262" spans="3:11" x14ac:dyDescent="0.4">
      <c r="C262" s="20" vm="369">
        <v>44653</v>
      </c>
      <c r="D262" s="21">
        <v>50</v>
      </c>
      <c r="E262" s="21">
        <v>62</v>
      </c>
      <c r="F262" s="22">
        <v>3</v>
      </c>
      <c r="G262" t="e">
        <f t="shared" si="6"/>
        <v>#N/A</v>
      </c>
      <c r="H262" t="e">
        <f t="shared" si="6"/>
        <v>#N/A</v>
      </c>
      <c r="I262" t="e">
        <f t="shared" si="6"/>
        <v>#N/A</v>
      </c>
      <c r="J262">
        <f t="shared" si="6"/>
        <v>62</v>
      </c>
      <c r="K262" t="e">
        <f t="shared" si="6"/>
        <v>#N/A</v>
      </c>
    </row>
    <row r="263" spans="3:11" x14ac:dyDescent="0.4">
      <c r="C263" s="20" vm="370">
        <v>44654</v>
      </c>
      <c r="D263" s="21">
        <v>46</v>
      </c>
      <c r="E263" s="21">
        <v>65</v>
      </c>
      <c r="F263" s="22">
        <v>3</v>
      </c>
      <c r="G263" t="e">
        <f t="shared" si="6"/>
        <v>#N/A</v>
      </c>
      <c r="H263" t="e">
        <f t="shared" si="6"/>
        <v>#N/A</v>
      </c>
      <c r="I263" t="e">
        <f t="shared" si="6"/>
        <v>#N/A</v>
      </c>
      <c r="J263">
        <f t="shared" si="6"/>
        <v>65</v>
      </c>
      <c r="K263" t="e">
        <f t="shared" si="6"/>
        <v>#N/A</v>
      </c>
    </row>
    <row r="264" spans="3:11" x14ac:dyDescent="0.4">
      <c r="C264" s="20" vm="371">
        <v>44655</v>
      </c>
      <c r="D264" s="21">
        <v>46</v>
      </c>
      <c r="E264" s="21">
        <v>74</v>
      </c>
      <c r="F264" s="22">
        <v>1</v>
      </c>
      <c r="G264" t="e">
        <f t="shared" si="6"/>
        <v>#N/A</v>
      </c>
      <c r="H264">
        <f t="shared" si="6"/>
        <v>74</v>
      </c>
      <c r="I264" t="e">
        <f t="shared" si="6"/>
        <v>#N/A</v>
      </c>
      <c r="J264" t="e">
        <f t="shared" si="6"/>
        <v>#N/A</v>
      </c>
      <c r="K264" t="e">
        <f t="shared" si="6"/>
        <v>#N/A</v>
      </c>
    </row>
    <row r="265" spans="3:11" x14ac:dyDescent="0.4">
      <c r="C265" s="20" vm="372">
        <v>44656</v>
      </c>
      <c r="D265" s="21">
        <v>58</v>
      </c>
      <c r="E265" s="21">
        <v>90</v>
      </c>
      <c r="F265" s="22">
        <v>2</v>
      </c>
      <c r="G265" t="e">
        <f t="shared" si="6"/>
        <v>#N/A</v>
      </c>
      <c r="H265" t="e">
        <f t="shared" si="6"/>
        <v>#N/A</v>
      </c>
      <c r="I265">
        <f t="shared" si="6"/>
        <v>90</v>
      </c>
      <c r="J265" t="e">
        <f t="shared" si="6"/>
        <v>#N/A</v>
      </c>
      <c r="K265" t="e">
        <f t="shared" si="6"/>
        <v>#N/A</v>
      </c>
    </row>
    <row r="266" spans="3:11" x14ac:dyDescent="0.4">
      <c r="C266" s="20" vm="373">
        <v>44657</v>
      </c>
      <c r="D266" s="21">
        <v>53</v>
      </c>
      <c r="E266" s="21">
        <v>77</v>
      </c>
      <c r="F266" s="22">
        <v>2</v>
      </c>
      <c r="G266" t="e">
        <f t="shared" si="6"/>
        <v>#N/A</v>
      </c>
      <c r="H266" t="e">
        <f t="shared" si="6"/>
        <v>#N/A</v>
      </c>
      <c r="I266">
        <f t="shared" si="6"/>
        <v>77</v>
      </c>
      <c r="J266" t="e">
        <f t="shared" si="6"/>
        <v>#N/A</v>
      </c>
      <c r="K266" t="e">
        <f t="shared" si="6"/>
        <v>#N/A</v>
      </c>
    </row>
    <row r="267" spans="3:11" x14ac:dyDescent="0.4">
      <c r="C267" s="20" vm="374">
        <v>44658</v>
      </c>
      <c r="D267" s="21">
        <v>53</v>
      </c>
      <c r="E267" s="21">
        <v>92</v>
      </c>
      <c r="F267" s="22">
        <v>2</v>
      </c>
      <c r="G267" t="e">
        <f t="shared" si="6"/>
        <v>#N/A</v>
      </c>
      <c r="H267" t="e">
        <f t="shared" si="6"/>
        <v>#N/A</v>
      </c>
      <c r="I267">
        <f t="shared" si="6"/>
        <v>92</v>
      </c>
      <c r="J267" t="e">
        <f t="shared" si="6"/>
        <v>#N/A</v>
      </c>
      <c r="K267" t="e">
        <f t="shared" si="6"/>
        <v>#N/A</v>
      </c>
    </row>
    <row r="268" spans="3:11" x14ac:dyDescent="0.4">
      <c r="C268" s="20" vm="375">
        <v>44659</v>
      </c>
      <c r="D268" s="21">
        <v>52</v>
      </c>
      <c r="E268" s="21">
        <v>90</v>
      </c>
      <c r="F268" s="22">
        <v>2</v>
      </c>
      <c r="G268" t="e">
        <f t="shared" si="6"/>
        <v>#N/A</v>
      </c>
      <c r="H268" t="e">
        <f t="shared" si="6"/>
        <v>#N/A</v>
      </c>
      <c r="I268">
        <f t="shared" si="6"/>
        <v>90</v>
      </c>
      <c r="J268" t="e">
        <f t="shared" si="6"/>
        <v>#N/A</v>
      </c>
      <c r="K268" t="e">
        <f t="shared" si="6"/>
        <v>#N/A</v>
      </c>
    </row>
    <row r="269" spans="3:11" x14ac:dyDescent="0.4">
      <c r="C269" s="20" vm="376">
        <v>44660</v>
      </c>
      <c r="D269" s="21">
        <v>53</v>
      </c>
      <c r="E269" s="21">
        <v>72</v>
      </c>
      <c r="F269" s="22">
        <v>4</v>
      </c>
      <c r="G269" t="e">
        <f t="shared" si="6"/>
        <v>#N/A</v>
      </c>
      <c r="H269" t="e">
        <f t="shared" si="6"/>
        <v>#N/A</v>
      </c>
      <c r="I269" t="e">
        <f t="shared" si="6"/>
        <v>#N/A</v>
      </c>
      <c r="J269" t="e">
        <f t="shared" si="6"/>
        <v>#N/A</v>
      </c>
      <c r="K269">
        <f t="shared" si="6"/>
        <v>72</v>
      </c>
    </row>
    <row r="270" spans="3:11" x14ac:dyDescent="0.4">
      <c r="C270" s="20" vm="377">
        <v>44661</v>
      </c>
      <c r="D270" s="21">
        <v>49</v>
      </c>
      <c r="E270" s="21">
        <v>66</v>
      </c>
      <c r="F270" s="22">
        <v>3</v>
      </c>
      <c r="G270" t="e">
        <f t="shared" si="6"/>
        <v>#N/A</v>
      </c>
      <c r="H270" t="e">
        <f t="shared" si="6"/>
        <v>#N/A</v>
      </c>
      <c r="I270" t="e">
        <f t="shared" si="6"/>
        <v>#N/A</v>
      </c>
      <c r="J270">
        <f t="shared" si="6"/>
        <v>66</v>
      </c>
      <c r="K270" t="e">
        <f t="shared" si="6"/>
        <v>#N/A</v>
      </c>
    </row>
    <row r="271" spans="3:11" x14ac:dyDescent="0.4">
      <c r="C271" s="20" vm="378">
        <v>44662</v>
      </c>
      <c r="D271" s="21">
        <v>46</v>
      </c>
      <c r="E271" s="21">
        <v>73</v>
      </c>
      <c r="F271" s="22">
        <v>1</v>
      </c>
      <c r="G271" t="e">
        <f t="shared" si="6"/>
        <v>#N/A</v>
      </c>
      <c r="H271">
        <f t="shared" si="6"/>
        <v>73</v>
      </c>
      <c r="I271" t="e">
        <f t="shared" si="6"/>
        <v>#N/A</v>
      </c>
      <c r="J271" t="e">
        <f t="shared" si="6"/>
        <v>#N/A</v>
      </c>
      <c r="K271" t="e">
        <f t="shared" si="6"/>
        <v>#N/A</v>
      </c>
    </row>
    <row r="272" spans="3:11" x14ac:dyDescent="0.4">
      <c r="C272" s="20" vm="379">
        <v>44663</v>
      </c>
      <c r="D272" s="21">
        <v>42</v>
      </c>
      <c r="E272" s="21">
        <v>72</v>
      </c>
      <c r="F272" s="22">
        <v>1</v>
      </c>
      <c r="G272" t="e">
        <f t="shared" si="6"/>
        <v>#N/A</v>
      </c>
      <c r="H272">
        <f t="shared" si="6"/>
        <v>72</v>
      </c>
      <c r="I272" t="e">
        <f t="shared" si="6"/>
        <v>#N/A</v>
      </c>
      <c r="J272" t="e">
        <f t="shared" si="6"/>
        <v>#N/A</v>
      </c>
      <c r="K272" t="e">
        <f t="shared" si="6"/>
        <v>#N/A</v>
      </c>
    </row>
    <row r="273" spans="3:11" x14ac:dyDescent="0.4">
      <c r="C273" s="20" vm="380">
        <v>44664</v>
      </c>
      <c r="D273" s="21">
        <v>42</v>
      </c>
      <c r="E273" s="21">
        <v>71</v>
      </c>
      <c r="F273" s="22">
        <v>1</v>
      </c>
      <c r="G273" t="e">
        <f t="shared" si="6"/>
        <v>#N/A</v>
      </c>
      <c r="H273">
        <f t="shared" si="6"/>
        <v>71</v>
      </c>
      <c r="I273" t="e">
        <f t="shared" si="6"/>
        <v>#N/A</v>
      </c>
      <c r="J273" t="e">
        <f t="shared" si="6"/>
        <v>#N/A</v>
      </c>
      <c r="K273" t="e">
        <f t="shared" si="6"/>
        <v>#N/A</v>
      </c>
    </row>
    <row r="274" spans="3:11" x14ac:dyDescent="0.4">
      <c r="C274" s="20" vm="381">
        <v>44665</v>
      </c>
      <c r="D274" s="21">
        <v>42</v>
      </c>
      <c r="E274" s="21">
        <v>72</v>
      </c>
      <c r="F274" s="22">
        <v>1</v>
      </c>
      <c r="G274" t="e">
        <f t="shared" si="6"/>
        <v>#N/A</v>
      </c>
      <c r="H274">
        <f t="shared" si="6"/>
        <v>72</v>
      </c>
      <c r="I274" t="e">
        <f t="shared" si="6"/>
        <v>#N/A</v>
      </c>
      <c r="J274" t="e">
        <f t="shared" si="6"/>
        <v>#N/A</v>
      </c>
      <c r="K274" t="e">
        <f t="shared" si="6"/>
        <v>#N/A</v>
      </c>
    </row>
    <row r="275" spans="3:11" x14ac:dyDescent="0.4">
      <c r="C275" s="20" vm="382">
        <v>44666</v>
      </c>
      <c r="D275" s="21">
        <v>49</v>
      </c>
      <c r="E275" s="21">
        <v>69</v>
      </c>
      <c r="F275" s="22">
        <v>3</v>
      </c>
      <c r="G275" t="e">
        <f t="shared" si="6"/>
        <v>#N/A</v>
      </c>
      <c r="H275" t="e">
        <f t="shared" si="6"/>
        <v>#N/A</v>
      </c>
      <c r="I275" t="e">
        <f t="shared" si="6"/>
        <v>#N/A</v>
      </c>
      <c r="J275">
        <f t="shared" si="6"/>
        <v>69</v>
      </c>
      <c r="K275" t="e">
        <f t="shared" si="6"/>
        <v>#N/A</v>
      </c>
    </row>
    <row r="276" spans="3:11" x14ac:dyDescent="0.4">
      <c r="C276" s="20" vm="383">
        <v>44667</v>
      </c>
      <c r="D276" s="21">
        <v>51</v>
      </c>
      <c r="E276" s="21">
        <v>64</v>
      </c>
      <c r="F276" s="22">
        <v>3</v>
      </c>
      <c r="G276" t="e">
        <f t="shared" si="6"/>
        <v>#N/A</v>
      </c>
      <c r="H276" t="e">
        <f t="shared" si="6"/>
        <v>#N/A</v>
      </c>
      <c r="I276" t="e">
        <f t="shared" si="6"/>
        <v>#N/A</v>
      </c>
      <c r="J276">
        <f t="shared" si="6"/>
        <v>64</v>
      </c>
      <c r="K276" t="e">
        <f t="shared" si="6"/>
        <v>#N/A</v>
      </c>
    </row>
    <row r="277" spans="3:11" x14ac:dyDescent="0.4">
      <c r="C277" s="20" vm="384">
        <v>44668</v>
      </c>
      <c r="D277" s="21">
        <v>49</v>
      </c>
      <c r="E277" s="21">
        <v>65</v>
      </c>
      <c r="F277" s="22">
        <v>3</v>
      </c>
      <c r="G277" t="e">
        <f t="shared" si="6"/>
        <v>#N/A</v>
      </c>
      <c r="H277" t="e">
        <f t="shared" si="6"/>
        <v>#N/A</v>
      </c>
      <c r="I277" t="e">
        <f t="shared" si="6"/>
        <v>#N/A</v>
      </c>
      <c r="J277">
        <f t="shared" si="6"/>
        <v>65</v>
      </c>
      <c r="K277" t="e">
        <f t="shared" si="6"/>
        <v>#N/A</v>
      </c>
    </row>
    <row r="278" spans="3:11" x14ac:dyDescent="0.4">
      <c r="C278" s="20" vm="385">
        <v>44669</v>
      </c>
      <c r="D278" s="21">
        <v>48</v>
      </c>
      <c r="E278" s="21">
        <v>67</v>
      </c>
      <c r="F278" s="22">
        <v>3</v>
      </c>
      <c r="G278" t="e">
        <f t="shared" si="6"/>
        <v>#N/A</v>
      </c>
      <c r="H278" t="e">
        <f t="shared" si="6"/>
        <v>#N/A</v>
      </c>
      <c r="I278" t="e">
        <f t="shared" si="6"/>
        <v>#N/A</v>
      </c>
      <c r="J278">
        <f t="shared" si="6"/>
        <v>67</v>
      </c>
      <c r="K278" t="e">
        <f t="shared" si="6"/>
        <v>#N/A</v>
      </c>
    </row>
    <row r="279" spans="3:11" x14ac:dyDescent="0.4">
      <c r="C279" s="20" vm="386">
        <v>44670</v>
      </c>
      <c r="D279" s="21">
        <v>56</v>
      </c>
      <c r="E279" s="21">
        <v>81</v>
      </c>
      <c r="F279" s="22">
        <v>2</v>
      </c>
      <c r="G279" t="e">
        <f t="shared" si="6"/>
        <v>#N/A</v>
      </c>
      <c r="H279" t="e">
        <f t="shared" si="6"/>
        <v>#N/A</v>
      </c>
      <c r="I279">
        <f t="shared" si="6"/>
        <v>81</v>
      </c>
      <c r="J279" t="e">
        <f t="shared" si="6"/>
        <v>#N/A</v>
      </c>
      <c r="K279" t="e">
        <f t="shared" si="6"/>
        <v>#N/A</v>
      </c>
    </row>
    <row r="280" spans="3:11" x14ac:dyDescent="0.4">
      <c r="C280" s="20" vm="387">
        <v>44671</v>
      </c>
      <c r="D280" s="21">
        <v>48</v>
      </c>
      <c r="E280" s="21">
        <v>65</v>
      </c>
      <c r="F280" s="22">
        <v>3</v>
      </c>
      <c r="G280" t="e">
        <f t="shared" si="6"/>
        <v>#N/A</v>
      </c>
      <c r="H280" t="e">
        <f t="shared" si="6"/>
        <v>#N/A</v>
      </c>
      <c r="I280" t="e">
        <f t="shared" si="6"/>
        <v>#N/A</v>
      </c>
      <c r="J280">
        <f t="shared" si="6"/>
        <v>65</v>
      </c>
      <c r="K280" t="e">
        <f t="shared" si="6"/>
        <v>#N/A</v>
      </c>
    </row>
    <row r="281" spans="3:11" x14ac:dyDescent="0.4">
      <c r="C281" s="20" vm="388">
        <v>44672</v>
      </c>
      <c r="D281" s="21">
        <v>44</v>
      </c>
      <c r="E281" s="21">
        <v>66</v>
      </c>
      <c r="F281" s="22">
        <v>3</v>
      </c>
      <c r="G281" t="e">
        <f t="shared" si="6"/>
        <v>#N/A</v>
      </c>
      <c r="H281" t="e">
        <f t="shared" si="6"/>
        <v>#N/A</v>
      </c>
      <c r="I281" t="e">
        <f t="shared" si="6"/>
        <v>#N/A</v>
      </c>
      <c r="J281">
        <f t="shared" si="6"/>
        <v>66</v>
      </c>
      <c r="K281" t="e">
        <f t="shared" si="6"/>
        <v>#N/A</v>
      </c>
    </row>
    <row r="282" spans="3:11" x14ac:dyDescent="0.4">
      <c r="C282" s="20" vm="389">
        <v>44673</v>
      </c>
      <c r="D282" s="21">
        <v>50</v>
      </c>
      <c r="E282" s="21">
        <v>67</v>
      </c>
      <c r="F282" s="22">
        <v>3</v>
      </c>
      <c r="G282" t="e">
        <f t="shared" si="6"/>
        <v>#N/A</v>
      </c>
      <c r="H282" t="e">
        <f t="shared" si="6"/>
        <v>#N/A</v>
      </c>
      <c r="I282" t="e">
        <f t="shared" si="6"/>
        <v>#N/A</v>
      </c>
      <c r="J282">
        <f t="shared" si="6"/>
        <v>67</v>
      </c>
      <c r="K282" t="e">
        <f t="shared" si="6"/>
        <v>#N/A</v>
      </c>
    </row>
    <row r="283" spans="3:11" x14ac:dyDescent="0.4">
      <c r="C283" s="20" vm="390">
        <v>44674</v>
      </c>
      <c r="D283" s="21">
        <v>50</v>
      </c>
      <c r="E283" s="21">
        <v>72</v>
      </c>
      <c r="F283" s="22">
        <v>1</v>
      </c>
      <c r="G283" t="e">
        <f t="shared" si="6"/>
        <v>#N/A</v>
      </c>
      <c r="H283">
        <f t="shared" si="6"/>
        <v>72</v>
      </c>
      <c r="I283" t="e">
        <f t="shared" si="6"/>
        <v>#N/A</v>
      </c>
      <c r="J283" t="e">
        <f t="shared" si="6"/>
        <v>#N/A</v>
      </c>
      <c r="K283" t="e">
        <f t="shared" si="6"/>
        <v>#N/A</v>
      </c>
    </row>
    <row r="284" spans="3:11" x14ac:dyDescent="0.4">
      <c r="C284" s="20" vm="391">
        <v>44675</v>
      </c>
      <c r="D284" s="21">
        <v>47</v>
      </c>
      <c r="E284" s="21">
        <v>81</v>
      </c>
      <c r="F284" s="22">
        <v>1</v>
      </c>
      <c r="G284" t="e">
        <f t="shared" si="6"/>
        <v>#N/A</v>
      </c>
      <c r="H284">
        <f t="shared" si="6"/>
        <v>81</v>
      </c>
      <c r="I284" t="e">
        <f t="shared" si="6"/>
        <v>#N/A</v>
      </c>
      <c r="J284" t="e">
        <f t="shared" si="6"/>
        <v>#N/A</v>
      </c>
      <c r="K284" t="e">
        <f t="shared" si="6"/>
        <v>#N/A</v>
      </c>
    </row>
    <row r="285" spans="3:11" x14ac:dyDescent="0.4">
      <c r="C285" s="20" vm="392">
        <v>44676</v>
      </c>
      <c r="D285" s="21">
        <v>48</v>
      </c>
      <c r="E285" s="21">
        <v>83</v>
      </c>
      <c r="F285" s="22">
        <v>1</v>
      </c>
      <c r="G285" t="e">
        <f t="shared" si="6"/>
        <v>#N/A</v>
      </c>
      <c r="H285">
        <f t="shared" si="6"/>
        <v>83</v>
      </c>
      <c r="I285" t="e">
        <f t="shared" si="6"/>
        <v>#N/A</v>
      </c>
      <c r="J285" t="e">
        <f t="shared" si="6"/>
        <v>#N/A</v>
      </c>
      <c r="K285" t="e">
        <f t="shared" si="6"/>
        <v>#N/A</v>
      </c>
    </row>
    <row r="286" spans="3:11" x14ac:dyDescent="0.4">
      <c r="C286" s="20" vm="393">
        <v>44677</v>
      </c>
      <c r="D286" s="21">
        <v>50</v>
      </c>
      <c r="E286" s="21">
        <v>66</v>
      </c>
      <c r="F286" s="22">
        <v>3</v>
      </c>
      <c r="G286" t="e">
        <f t="shared" si="6"/>
        <v>#N/A</v>
      </c>
      <c r="H286" t="e">
        <f t="shared" si="6"/>
        <v>#N/A</v>
      </c>
      <c r="I286" t="e">
        <f t="shared" si="6"/>
        <v>#N/A</v>
      </c>
      <c r="J286">
        <f t="shared" si="6"/>
        <v>66</v>
      </c>
      <c r="K286" t="e">
        <f t="shared" si="6"/>
        <v>#N/A</v>
      </c>
    </row>
    <row r="287" spans="3:11" x14ac:dyDescent="0.4">
      <c r="C287" s="20" vm="394">
        <v>44678</v>
      </c>
      <c r="D287" s="21">
        <v>48</v>
      </c>
      <c r="E287" s="21">
        <v>67</v>
      </c>
      <c r="F287" s="22">
        <v>3</v>
      </c>
      <c r="G287" t="e">
        <f t="shared" si="6"/>
        <v>#N/A</v>
      </c>
      <c r="H287" t="e">
        <f t="shared" si="6"/>
        <v>#N/A</v>
      </c>
      <c r="I287" t="e">
        <f t="shared" si="6"/>
        <v>#N/A</v>
      </c>
      <c r="J287">
        <f t="shared" si="6"/>
        <v>67</v>
      </c>
      <c r="K287" t="e">
        <f t="shared" si="6"/>
        <v>#N/A</v>
      </c>
    </row>
    <row r="288" spans="3:11" x14ac:dyDescent="0.4">
      <c r="C288" s="20" vm="395">
        <v>44679</v>
      </c>
      <c r="D288" s="21">
        <v>43</v>
      </c>
      <c r="E288" s="21">
        <v>68</v>
      </c>
      <c r="F288" s="22">
        <v>0</v>
      </c>
      <c r="G288">
        <f t="shared" ref="G288:K338" si="7">IF($F288 = VALUE(RIGHT(G$16, 1)), $E288, NA())</f>
        <v>68</v>
      </c>
      <c r="H288" t="e">
        <f t="shared" si="7"/>
        <v>#N/A</v>
      </c>
      <c r="I288" t="e">
        <f t="shared" si="7"/>
        <v>#N/A</v>
      </c>
      <c r="J288" t="e">
        <f t="shared" si="7"/>
        <v>#N/A</v>
      </c>
      <c r="K288" t="e">
        <f t="shared" si="7"/>
        <v>#N/A</v>
      </c>
    </row>
    <row r="289" spans="3:11" x14ac:dyDescent="0.4">
      <c r="C289" s="20" vm="396">
        <v>44680</v>
      </c>
      <c r="D289" s="21">
        <v>45</v>
      </c>
      <c r="E289" s="21">
        <v>67</v>
      </c>
      <c r="F289" s="22">
        <v>3</v>
      </c>
      <c r="G289" t="e">
        <f t="shared" si="7"/>
        <v>#N/A</v>
      </c>
      <c r="H289" t="e">
        <f t="shared" si="7"/>
        <v>#N/A</v>
      </c>
      <c r="I289" t="e">
        <f t="shared" si="7"/>
        <v>#N/A</v>
      </c>
      <c r="J289">
        <f t="shared" si="7"/>
        <v>67</v>
      </c>
      <c r="K289" t="e">
        <f t="shared" si="7"/>
        <v>#N/A</v>
      </c>
    </row>
    <row r="290" spans="3:11" x14ac:dyDescent="0.4">
      <c r="C290" s="20" vm="200">
        <v>44681</v>
      </c>
      <c r="D290" s="21">
        <v>46</v>
      </c>
      <c r="E290" s="21">
        <v>72</v>
      </c>
      <c r="F290" s="22">
        <v>1</v>
      </c>
      <c r="G290" t="e">
        <f t="shared" si="7"/>
        <v>#N/A</v>
      </c>
      <c r="H290">
        <f t="shared" si="7"/>
        <v>72</v>
      </c>
      <c r="I290" t="e">
        <f t="shared" si="7"/>
        <v>#N/A</v>
      </c>
      <c r="J290" t="e">
        <f t="shared" si="7"/>
        <v>#N/A</v>
      </c>
      <c r="K290" t="e">
        <f t="shared" si="7"/>
        <v>#N/A</v>
      </c>
    </row>
    <row r="291" spans="3:11" x14ac:dyDescent="0.4">
      <c r="C291" s="20" vm="397">
        <v>44682</v>
      </c>
      <c r="D291" s="21">
        <v>49</v>
      </c>
      <c r="E291" s="21">
        <v>68</v>
      </c>
      <c r="F291" s="22">
        <v>3</v>
      </c>
      <c r="G291" t="e">
        <f t="shared" si="7"/>
        <v>#N/A</v>
      </c>
      <c r="H291" t="e">
        <f t="shared" si="7"/>
        <v>#N/A</v>
      </c>
      <c r="I291" t="e">
        <f t="shared" si="7"/>
        <v>#N/A</v>
      </c>
      <c r="J291">
        <f t="shared" si="7"/>
        <v>68</v>
      </c>
      <c r="K291" t="e">
        <f t="shared" si="7"/>
        <v>#N/A</v>
      </c>
    </row>
    <row r="292" spans="3:11" x14ac:dyDescent="0.4">
      <c r="C292" s="20" vm="398">
        <v>44683</v>
      </c>
      <c r="D292" s="21">
        <v>49</v>
      </c>
      <c r="E292" s="21">
        <v>66</v>
      </c>
      <c r="F292" s="22">
        <v>3</v>
      </c>
      <c r="G292" t="e">
        <f t="shared" si="7"/>
        <v>#N/A</v>
      </c>
      <c r="H292" t="e">
        <f t="shared" si="7"/>
        <v>#N/A</v>
      </c>
      <c r="I292" t="e">
        <f t="shared" si="7"/>
        <v>#N/A</v>
      </c>
      <c r="J292">
        <f t="shared" si="7"/>
        <v>66</v>
      </c>
      <c r="K292" t="e">
        <f t="shared" si="7"/>
        <v>#N/A</v>
      </c>
    </row>
    <row r="293" spans="3:11" x14ac:dyDescent="0.4">
      <c r="C293" s="20" vm="399">
        <v>44684</v>
      </c>
      <c r="D293" s="21">
        <v>51</v>
      </c>
      <c r="E293" s="21">
        <v>68</v>
      </c>
      <c r="F293" s="22">
        <v>3</v>
      </c>
      <c r="G293" t="e">
        <f t="shared" si="7"/>
        <v>#N/A</v>
      </c>
      <c r="H293" t="e">
        <f t="shared" si="7"/>
        <v>#N/A</v>
      </c>
      <c r="I293" t="e">
        <f t="shared" si="7"/>
        <v>#N/A</v>
      </c>
      <c r="J293">
        <f t="shared" si="7"/>
        <v>68</v>
      </c>
      <c r="K293" t="e">
        <f t="shared" si="7"/>
        <v>#N/A</v>
      </c>
    </row>
    <row r="294" spans="3:11" x14ac:dyDescent="0.4">
      <c r="C294" s="20" vm="400">
        <v>44685</v>
      </c>
      <c r="D294" s="21">
        <v>48</v>
      </c>
      <c r="E294" s="21">
        <v>70</v>
      </c>
      <c r="F294" s="22">
        <v>1</v>
      </c>
      <c r="G294" t="e">
        <f t="shared" si="7"/>
        <v>#N/A</v>
      </c>
      <c r="H294">
        <f t="shared" si="7"/>
        <v>70</v>
      </c>
      <c r="I294" t="e">
        <f t="shared" si="7"/>
        <v>#N/A</v>
      </c>
      <c r="J294" t="e">
        <f t="shared" si="7"/>
        <v>#N/A</v>
      </c>
      <c r="K294" t="e">
        <f t="shared" si="7"/>
        <v>#N/A</v>
      </c>
    </row>
    <row r="295" spans="3:11" x14ac:dyDescent="0.4">
      <c r="C295" s="20" vm="401">
        <v>44686</v>
      </c>
      <c r="D295" s="21">
        <v>50</v>
      </c>
      <c r="E295" s="21">
        <v>63</v>
      </c>
      <c r="F295" s="22">
        <v>3</v>
      </c>
      <c r="G295" t="e">
        <f t="shared" si="7"/>
        <v>#N/A</v>
      </c>
      <c r="H295" t="e">
        <f t="shared" si="7"/>
        <v>#N/A</v>
      </c>
      <c r="I295" t="e">
        <f t="shared" si="7"/>
        <v>#N/A</v>
      </c>
      <c r="J295">
        <f t="shared" si="7"/>
        <v>63</v>
      </c>
      <c r="K295" t="e">
        <f t="shared" si="7"/>
        <v>#N/A</v>
      </c>
    </row>
    <row r="296" spans="3:11" x14ac:dyDescent="0.4">
      <c r="C296" s="20" vm="402">
        <v>44687</v>
      </c>
      <c r="D296" s="21">
        <v>49</v>
      </c>
      <c r="E296" s="21">
        <v>67</v>
      </c>
      <c r="F296" s="22">
        <v>3</v>
      </c>
      <c r="G296" t="e">
        <f t="shared" si="7"/>
        <v>#N/A</v>
      </c>
      <c r="H296" t="e">
        <f t="shared" si="7"/>
        <v>#N/A</v>
      </c>
      <c r="I296" t="e">
        <f t="shared" si="7"/>
        <v>#N/A</v>
      </c>
      <c r="J296">
        <f t="shared" si="7"/>
        <v>67</v>
      </c>
      <c r="K296" t="e">
        <f t="shared" si="7"/>
        <v>#N/A</v>
      </c>
    </row>
    <row r="297" spans="3:11" x14ac:dyDescent="0.4">
      <c r="C297" s="20" vm="403">
        <v>44688</v>
      </c>
      <c r="D297" s="21">
        <v>51</v>
      </c>
      <c r="E297" s="21">
        <v>77</v>
      </c>
      <c r="F297" s="22">
        <v>1</v>
      </c>
      <c r="G297" t="e">
        <f t="shared" si="7"/>
        <v>#N/A</v>
      </c>
      <c r="H297">
        <f t="shared" si="7"/>
        <v>77</v>
      </c>
      <c r="I297" t="e">
        <f t="shared" si="7"/>
        <v>#N/A</v>
      </c>
      <c r="J297" t="e">
        <f t="shared" si="7"/>
        <v>#N/A</v>
      </c>
      <c r="K297" t="e">
        <f t="shared" si="7"/>
        <v>#N/A</v>
      </c>
    </row>
    <row r="298" spans="3:11" x14ac:dyDescent="0.4">
      <c r="C298" s="20" vm="404">
        <v>44689</v>
      </c>
      <c r="D298" s="21">
        <v>49</v>
      </c>
      <c r="E298" s="21">
        <v>77</v>
      </c>
      <c r="F298" s="22">
        <v>1</v>
      </c>
      <c r="G298" t="e">
        <f t="shared" si="7"/>
        <v>#N/A</v>
      </c>
      <c r="H298">
        <f t="shared" si="7"/>
        <v>77</v>
      </c>
      <c r="I298" t="e">
        <f t="shared" si="7"/>
        <v>#N/A</v>
      </c>
      <c r="J298" t="e">
        <f t="shared" si="7"/>
        <v>#N/A</v>
      </c>
      <c r="K298" t="e">
        <f t="shared" si="7"/>
        <v>#N/A</v>
      </c>
    </row>
    <row r="299" spans="3:11" x14ac:dyDescent="0.4">
      <c r="C299" s="20" vm="405">
        <v>44690</v>
      </c>
      <c r="D299" s="21">
        <v>47</v>
      </c>
      <c r="E299" s="21">
        <v>70</v>
      </c>
      <c r="F299" s="22">
        <v>1</v>
      </c>
      <c r="G299" t="e">
        <f t="shared" si="7"/>
        <v>#N/A</v>
      </c>
      <c r="H299">
        <f t="shared" si="7"/>
        <v>70</v>
      </c>
      <c r="I299" t="e">
        <f t="shared" si="7"/>
        <v>#N/A</v>
      </c>
      <c r="J299" t="e">
        <f t="shared" si="7"/>
        <v>#N/A</v>
      </c>
      <c r="K299" t="e">
        <f t="shared" si="7"/>
        <v>#N/A</v>
      </c>
    </row>
    <row r="300" spans="3:11" x14ac:dyDescent="0.4">
      <c r="C300" s="20" vm="406">
        <v>44691</v>
      </c>
      <c r="D300" s="21">
        <v>43</v>
      </c>
      <c r="E300" s="21">
        <v>72</v>
      </c>
      <c r="F300" s="22">
        <v>1</v>
      </c>
      <c r="G300" t="e">
        <f t="shared" si="7"/>
        <v>#N/A</v>
      </c>
      <c r="H300">
        <f t="shared" si="7"/>
        <v>72</v>
      </c>
      <c r="I300" t="e">
        <f t="shared" si="7"/>
        <v>#N/A</v>
      </c>
      <c r="J300" t="e">
        <f t="shared" si="7"/>
        <v>#N/A</v>
      </c>
      <c r="K300" t="e">
        <f t="shared" si="7"/>
        <v>#N/A</v>
      </c>
    </row>
    <row r="301" spans="3:11" x14ac:dyDescent="0.4">
      <c r="C301" s="20" vm="407">
        <v>44692</v>
      </c>
      <c r="D301" s="21">
        <v>50</v>
      </c>
      <c r="E301" s="21">
        <v>72</v>
      </c>
      <c r="F301" s="22">
        <v>1</v>
      </c>
      <c r="G301" t="e">
        <f t="shared" si="7"/>
        <v>#N/A</v>
      </c>
      <c r="H301">
        <f t="shared" si="7"/>
        <v>72</v>
      </c>
      <c r="I301" t="e">
        <f t="shared" si="7"/>
        <v>#N/A</v>
      </c>
      <c r="J301" t="e">
        <f t="shared" si="7"/>
        <v>#N/A</v>
      </c>
      <c r="K301" t="e">
        <f t="shared" si="7"/>
        <v>#N/A</v>
      </c>
    </row>
    <row r="302" spans="3:11" x14ac:dyDescent="0.4">
      <c r="C302" s="20" vm="408">
        <v>44693</v>
      </c>
      <c r="D302" s="21">
        <v>49</v>
      </c>
      <c r="E302" s="21">
        <v>75</v>
      </c>
      <c r="F302" s="22">
        <v>1</v>
      </c>
      <c r="G302" t="e">
        <f t="shared" si="7"/>
        <v>#N/A</v>
      </c>
      <c r="H302">
        <f t="shared" si="7"/>
        <v>75</v>
      </c>
      <c r="I302" t="e">
        <f t="shared" si="7"/>
        <v>#N/A</v>
      </c>
      <c r="J302" t="e">
        <f t="shared" si="7"/>
        <v>#N/A</v>
      </c>
      <c r="K302" t="e">
        <f t="shared" si="7"/>
        <v>#N/A</v>
      </c>
    </row>
    <row r="303" spans="3:11" x14ac:dyDescent="0.4">
      <c r="C303" s="20" vm="409">
        <v>44694</v>
      </c>
      <c r="D303" s="21">
        <v>47</v>
      </c>
      <c r="E303" s="21">
        <v>82</v>
      </c>
      <c r="F303" s="22">
        <v>1</v>
      </c>
      <c r="G303" t="e">
        <f t="shared" si="7"/>
        <v>#N/A</v>
      </c>
      <c r="H303">
        <f t="shared" si="7"/>
        <v>82</v>
      </c>
      <c r="I303" t="e">
        <f t="shared" si="7"/>
        <v>#N/A</v>
      </c>
      <c r="J303" t="e">
        <f t="shared" si="7"/>
        <v>#N/A</v>
      </c>
      <c r="K303" t="e">
        <f t="shared" si="7"/>
        <v>#N/A</v>
      </c>
    </row>
    <row r="304" spans="3:11" x14ac:dyDescent="0.4">
      <c r="C304" s="20" vm="410">
        <v>44695</v>
      </c>
      <c r="D304" s="21">
        <v>50</v>
      </c>
      <c r="E304" s="21">
        <v>82</v>
      </c>
      <c r="F304" s="22">
        <v>2</v>
      </c>
      <c r="G304" t="e">
        <f t="shared" si="7"/>
        <v>#N/A</v>
      </c>
      <c r="H304" t="e">
        <f t="shared" si="7"/>
        <v>#N/A</v>
      </c>
      <c r="I304">
        <f t="shared" si="7"/>
        <v>82</v>
      </c>
      <c r="J304" t="e">
        <f t="shared" si="7"/>
        <v>#N/A</v>
      </c>
      <c r="K304" t="e">
        <f t="shared" si="7"/>
        <v>#N/A</v>
      </c>
    </row>
    <row r="305" spans="3:11" x14ac:dyDescent="0.4">
      <c r="C305" s="20" vm="411">
        <v>44696</v>
      </c>
      <c r="D305" s="21">
        <v>55</v>
      </c>
      <c r="E305" s="21">
        <v>76</v>
      </c>
      <c r="F305" s="22">
        <v>2</v>
      </c>
      <c r="G305" t="e">
        <f t="shared" si="7"/>
        <v>#N/A</v>
      </c>
      <c r="H305" t="e">
        <f t="shared" si="7"/>
        <v>#N/A</v>
      </c>
      <c r="I305">
        <f t="shared" si="7"/>
        <v>76</v>
      </c>
      <c r="J305" t="e">
        <f t="shared" si="7"/>
        <v>#N/A</v>
      </c>
      <c r="K305" t="e">
        <f t="shared" si="7"/>
        <v>#N/A</v>
      </c>
    </row>
    <row r="306" spans="3:11" x14ac:dyDescent="0.4">
      <c r="C306" s="20" vm="412">
        <v>44697</v>
      </c>
      <c r="D306" s="21">
        <v>52</v>
      </c>
      <c r="E306" s="21">
        <v>69</v>
      </c>
      <c r="F306" s="22">
        <v>4</v>
      </c>
      <c r="G306" t="e">
        <f t="shared" si="7"/>
        <v>#N/A</v>
      </c>
      <c r="H306" t="e">
        <f t="shared" si="7"/>
        <v>#N/A</v>
      </c>
      <c r="I306" t="e">
        <f t="shared" si="7"/>
        <v>#N/A</v>
      </c>
      <c r="J306" t="e">
        <f t="shared" si="7"/>
        <v>#N/A</v>
      </c>
      <c r="K306">
        <f t="shared" si="7"/>
        <v>69</v>
      </c>
    </row>
    <row r="307" spans="3:11" x14ac:dyDescent="0.4">
      <c r="C307" s="20" vm="413">
        <v>44698</v>
      </c>
      <c r="D307" s="21">
        <v>48</v>
      </c>
      <c r="E307" s="21">
        <v>64</v>
      </c>
      <c r="F307" s="22">
        <v>3</v>
      </c>
      <c r="G307" t="e">
        <f t="shared" si="7"/>
        <v>#N/A</v>
      </c>
      <c r="H307" t="e">
        <f t="shared" si="7"/>
        <v>#N/A</v>
      </c>
      <c r="I307" t="e">
        <f t="shared" si="7"/>
        <v>#N/A</v>
      </c>
      <c r="J307">
        <f t="shared" si="7"/>
        <v>64</v>
      </c>
      <c r="K307" t="e">
        <f t="shared" si="7"/>
        <v>#N/A</v>
      </c>
    </row>
    <row r="308" spans="3:11" x14ac:dyDescent="0.4">
      <c r="C308" s="20" vm="414">
        <v>44699</v>
      </c>
      <c r="D308" s="21">
        <v>51</v>
      </c>
      <c r="E308" s="21">
        <v>68</v>
      </c>
      <c r="F308" s="22">
        <v>3</v>
      </c>
      <c r="G308" t="e">
        <f t="shared" si="7"/>
        <v>#N/A</v>
      </c>
      <c r="H308" t="e">
        <f t="shared" si="7"/>
        <v>#N/A</v>
      </c>
      <c r="I308" t="e">
        <f t="shared" si="7"/>
        <v>#N/A</v>
      </c>
      <c r="J308">
        <f t="shared" si="7"/>
        <v>68</v>
      </c>
      <c r="K308" t="e">
        <f t="shared" si="7"/>
        <v>#N/A</v>
      </c>
    </row>
    <row r="309" spans="3:11" x14ac:dyDescent="0.4">
      <c r="C309" s="20" vm="415">
        <v>44700</v>
      </c>
      <c r="D309" s="21">
        <v>55</v>
      </c>
      <c r="E309" s="21">
        <v>65</v>
      </c>
      <c r="F309" s="22">
        <v>4</v>
      </c>
      <c r="G309" t="e">
        <f t="shared" si="7"/>
        <v>#N/A</v>
      </c>
      <c r="H309" t="e">
        <f t="shared" si="7"/>
        <v>#N/A</v>
      </c>
      <c r="I309" t="e">
        <f t="shared" si="7"/>
        <v>#N/A</v>
      </c>
      <c r="J309" t="e">
        <f t="shared" si="7"/>
        <v>#N/A</v>
      </c>
      <c r="K309">
        <f t="shared" si="7"/>
        <v>65</v>
      </c>
    </row>
    <row r="310" spans="3:11" x14ac:dyDescent="0.4">
      <c r="C310" s="20" vm="416">
        <v>44701</v>
      </c>
      <c r="D310" s="21">
        <v>55</v>
      </c>
      <c r="E310" s="21">
        <v>65</v>
      </c>
      <c r="F310" s="22">
        <v>4</v>
      </c>
      <c r="G310" t="e">
        <f t="shared" si="7"/>
        <v>#N/A</v>
      </c>
      <c r="H310" t="e">
        <f t="shared" si="7"/>
        <v>#N/A</v>
      </c>
      <c r="I310" t="e">
        <f t="shared" si="7"/>
        <v>#N/A</v>
      </c>
      <c r="J310" t="e">
        <f t="shared" si="7"/>
        <v>#N/A</v>
      </c>
      <c r="K310">
        <f t="shared" si="7"/>
        <v>65</v>
      </c>
    </row>
    <row r="311" spans="3:11" x14ac:dyDescent="0.4">
      <c r="C311" s="20" vm="417">
        <v>44702</v>
      </c>
      <c r="D311" s="21">
        <v>49</v>
      </c>
      <c r="E311" s="21">
        <v>71</v>
      </c>
      <c r="F311" s="22">
        <v>1</v>
      </c>
      <c r="G311" t="e">
        <f t="shared" si="7"/>
        <v>#N/A</v>
      </c>
      <c r="H311">
        <f t="shared" si="7"/>
        <v>71</v>
      </c>
      <c r="I311" t="e">
        <f t="shared" si="7"/>
        <v>#N/A</v>
      </c>
      <c r="J311" t="e">
        <f t="shared" si="7"/>
        <v>#N/A</v>
      </c>
      <c r="K311" t="e">
        <f t="shared" si="7"/>
        <v>#N/A</v>
      </c>
    </row>
    <row r="312" spans="3:11" x14ac:dyDescent="0.4">
      <c r="C312" s="20" vm="418">
        <v>44703</v>
      </c>
      <c r="D312" s="21">
        <v>53</v>
      </c>
      <c r="E312" s="21">
        <v>65</v>
      </c>
      <c r="F312" s="22">
        <v>3</v>
      </c>
      <c r="G312" t="e">
        <f t="shared" si="7"/>
        <v>#N/A</v>
      </c>
      <c r="H312" t="e">
        <f t="shared" si="7"/>
        <v>#N/A</v>
      </c>
      <c r="I312" t="e">
        <f t="shared" si="7"/>
        <v>#N/A</v>
      </c>
      <c r="J312">
        <f t="shared" si="7"/>
        <v>65</v>
      </c>
      <c r="K312" t="e">
        <f t="shared" si="7"/>
        <v>#N/A</v>
      </c>
    </row>
    <row r="313" spans="3:11" x14ac:dyDescent="0.4">
      <c r="C313" s="20" vm="419">
        <v>44704</v>
      </c>
      <c r="D313" s="21">
        <v>53</v>
      </c>
      <c r="E313" s="21">
        <v>65</v>
      </c>
      <c r="F313" s="22">
        <v>3</v>
      </c>
      <c r="G313" t="e">
        <f t="shared" si="7"/>
        <v>#N/A</v>
      </c>
      <c r="H313" t="e">
        <f t="shared" si="7"/>
        <v>#N/A</v>
      </c>
      <c r="I313" t="e">
        <f t="shared" si="7"/>
        <v>#N/A</v>
      </c>
      <c r="J313">
        <f t="shared" si="7"/>
        <v>65</v>
      </c>
      <c r="K313" t="e">
        <f t="shared" si="7"/>
        <v>#N/A</v>
      </c>
    </row>
    <row r="314" spans="3:11" x14ac:dyDescent="0.4">
      <c r="C314" s="20" vm="420">
        <v>44705</v>
      </c>
      <c r="D314" s="21">
        <v>56</v>
      </c>
      <c r="E314" s="21">
        <v>66</v>
      </c>
      <c r="F314" s="22">
        <v>4</v>
      </c>
      <c r="G314" t="e">
        <f t="shared" si="7"/>
        <v>#N/A</v>
      </c>
      <c r="H314" t="e">
        <f t="shared" si="7"/>
        <v>#N/A</v>
      </c>
      <c r="I314" t="e">
        <f t="shared" si="7"/>
        <v>#N/A</v>
      </c>
      <c r="J314" t="e">
        <f t="shared" si="7"/>
        <v>#N/A</v>
      </c>
      <c r="K314">
        <f t="shared" si="7"/>
        <v>66</v>
      </c>
    </row>
    <row r="315" spans="3:11" x14ac:dyDescent="0.4">
      <c r="C315" s="20" vm="421">
        <v>44706</v>
      </c>
      <c r="D315" s="21">
        <v>56</v>
      </c>
      <c r="E315" s="21">
        <v>68</v>
      </c>
      <c r="F315" s="22">
        <v>4</v>
      </c>
      <c r="G315" t="e">
        <f t="shared" si="7"/>
        <v>#N/A</v>
      </c>
      <c r="H315" t="e">
        <f t="shared" si="7"/>
        <v>#N/A</v>
      </c>
      <c r="I315" t="e">
        <f t="shared" si="7"/>
        <v>#N/A</v>
      </c>
      <c r="J315" t="e">
        <f t="shared" si="7"/>
        <v>#N/A</v>
      </c>
      <c r="K315">
        <f t="shared" si="7"/>
        <v>68</v>
      </c>
    </row>
    <row r="316" spans="3:11" x14ac:dyDescent="0.4">
      <c r="C316" s="20" vm="422">
        <v>44707</v>
      </c>
      <c r="D316" s="21">
        <v>59</v>
      </c>
      <c r="E316" s="21">
        <v>63</v>
      </c>
      <c r="F316" s="22">
        <v>4</v>
      </c>
      <c r="G316" t="e">
        <f t="shared" si="7"/>
        <v>#N/A</v>
      </c>
      <c r="H316" t="e">
        <f t="shared" si="7"/>
        <v>#N/A</v>
      </c>
      <c r="I316" t="e">
        <f t="shared" si="7"/>
        <v>#N/A</v>
      </c>
      <c r="J316" t="e">
        <f t="shared" si="7"/>
        <v>#N/A</v>
      </c>
      <c r="K316">
        <f t="shared" si="7"/>
        <v>63</v>
      </c>
    </row>
    <row r="317" spans="3:11" x14ac:dyDescent="0.4">
      <c r="C317" s="20" vm="423">
        <v>44708</v>
      </c>
      <c r="D317" s="21">
        <v>53</v>
      </c>
      <c r="E317" s="21">
        <v>68</v>
      </c>
      <c r="F317" s="22">
        <v>4</v>
      </c>
      <c r="G317" t="e">
        <f t="shared" si="7"/>
        <v>#N/A</v>
      </c>
      <c r="H317" t="e">
        <f t="shared" si="7"/>
        <v>#N/A</v>
      </c>
      <c r="I317" t="e">
        <f t="shared" si="7"/>
        <v>#N/A</v>
      </c>
      <c r="J317" t="e">
        <f t="shared" si="7"/>
        <v>#N/A</v>
      </c>
      <c r="K317">
        <f t="shared" si="7"/>
        <v>68</v>
      </c>
    </row>
    <row r="318" spans="3:11" x14ac:dyDescent="0.4">
      <c r="C318" s="20" vm="424">
        <v>44709</v>
      </c>
      <c r="D318" s="21">
        <v>50</v>
      </c>
      <c r="E318" s="21">
        <v>69</v>
      </c>
      <c r="F318" s="22">
        <v>3</v>
      </c>
      <c r="G318" t="e">
        <f t="shared" si="7"/>
        <v>#N/A</v>
      </c>
      <c r="H318" t="e">
        <f t="shared" si="7"/>
        <v>#N/A</v>
      </c>
      <c r="I318" t="e">
        <f t="shared" si="7"/>
        <v>#N/A</v>
      </c>
      <c r="J318">
        <f t="shared" si="7"/>
        <v>69</v>
      </c>
      <c r="K318" t="e">
        <f t="shared" si="7"/>
        <v>#N/A</v>
      </c>
    </row>
    <row r="319" spans="3:11" x14ac:dyDescent="0.4">
      <c r="C319" s="20" vm="425">
        <v>44710</v>
      </c>
      <c r="D319" s="21">
        <v>55</v>
      </c>
      <c r="E319" s="21">
        <v>81</v>
      </c>
      <c r="F319" s="22">
        <v>2</v>
      </c>
      <c r="G319" t="e">
        <f t="shared" si="7"/>
        <v>#N/A</v>
      </c>
      <c r="H319" t="e">
        <f t="shared" si="7"/>
        <v>#N/A</v>
      </c>
      <c r="I319">
        <f t="shared" si="7"/>
        <v>81</v>
      </c>
      <c r="J319" t="e">
        <f t="shared" si="7"/>
        <v>#N/A</v>
      </c>
      <c r="K319" t="e">
        <f t="shared" si="7"/>
        <v>#N/A</v>
      </c>
    </row>
    <row r="320" spans="3:11" x14ac:dyDescent="0.4">
      <c r="C320" s="20" vm="426">
        <v>44711</v>
      </c>
      <c r="D320" s="21">
        <v>58</v>
      </c>
      <c r="E320" s="21">
        <v>82</v>
      </c>
      <c r="F320" s="22">
        <v>2</v>
      </c>
      <c r="G320" t="e">
        <f t="shared" si="7"/>
        <v>#N/A</v>
      </c>
      <c r="H320" t="e">
        <f t="shared" si="7"/>
        <v>#N/A</v>
      </c>
      <c r="I320">
        <f t="shared" si="7"/>
        <v>82</v>
      </c>
      <c r="J320" t="e">
        <f t="shared" si="7"/>
        <v>#N/A</v>
      </c>
      <c r="K320" t="e">
        <f t="shared" si="7"/>
        <v>#N/A</v>
      </c>
    </row>
    <row r="321" spans="3:11" x14ac:dyDescent="0.4">
      <c r="C321" s="20" vm="427">
        <v>44713</v>
      </c>
      <c r="D321" s="21">
        <v>52</v>
      </c>
      <c r="E321" s="21">
        <v>73</v>
      </c>
      <c r="F321" s="22">
        <v>4</v>
      </c>
      <c r="G321" t="e">
        <f t="shared" si="7"/>
        <v>#N/A</v>
      </c>
      <c r="H321" t="e">
        <f t="shared" si="7"/>
        <v>#N/A</v>
      </c>
      <c r="I321" t="e">
        <f t="shared" si="7"/>
        <v>#N/A</v>
      </c>
      <c r="J321" t="e">
        <f t="shared" si="7"/>
        <v>#N/A</v>
      </c>
      <c r="K321">
        <f t="shared" si="7"/>
        <v>73</v>
      </c>
    </row>
    <row r="322" spans="3:11" x14ac:dyDescent="0.4">
      <c r="C322" s="20" vm="428">
        <v>44714</v>
      </c>
      <c r="D322" s="21">
        <v>57</v>
      </c>
      <c r="E322" s="21">
        <v>70</v>
      </c>
      <c r="F322" s="22">
        <v>4</v>
      </c>
      <c r="G322" t="e">
        <f t="shared" si="7"/>
        <v>#N/A</v>
      </c>
      <c r="H322" t="e">
        <f t="shared" si="7"/>
        <v>#N/A</v>
      </c>
      <c r="I322" t="e">
        <f t="shared" si="7"/>
        <v>#N/A</v>
      </c>
      <c r="J322" t="e">
        <f t="shared" si="7"/>
        <v>#N/A</v>
      </c>
      <c r="K322">
        <f t="shared" si="7"/>
        <v>70</v>
      </c>
    </row>
    <row r="323" spans="3:11" x14ac:dyDescent="0.4">
      <c r="C323" s="20" vm="429">
        <v>44715</v>
      </c>
      <c r="D323" s="21">
        <v>56</v>
      </c>
      <c r="E323" s="21">
        <v>68</v>
      </c>
      <c r="F323" s="22">
        <v>4</v>
      </c>
      <c r="G323" t="e">
        <f t="shared" si="7"/>
        <v>#N/A</v>
      </c>
      <c r="H323" t="e">
        <f t="shared" si="7"/>
        <v>#N/A</v>
      </c>
      <c r="I323" t="e">
        <f t="shared" si="7"/>
        <v>#N/A</v>
      </c>
      <c r="J323" t="e">
        <f t="shared" si="7"/>
        <v>#N/A</v>
      </c>
      <c r="K323">
        <f t="shared" si="7"/>
        <v>68</v>
      </c>
    </row>
    <row r="324" spans="3:11" x14ac:dyDescent="0.4">
      <c r="C324" s="20" vm="430">
        <v>44716</v>
      </c>
      <c r="D324" s="21">
        <v>54</v>
      </c>
      <c r="E324" s="21">
        <v>68</v>
      </c>
      <c r="F324" s="22">
        <v>4</v>
      </c>
      <c r="G324" t="e">
        <f t="shared" si="7"/>
        <v>#N/A</v>
      </c>
      <c r="H324" t="e">
        <f t="shared" si="7"/>
        <v>#N/A</v>
      </c>
      <c r="I324" t="e">
        <f t="shared" si="7"/>
        <v>#N/A</v>
      </c>
      <c r="J324" t="e">
        <f t="shared" si="7"/>
        <v>#N/A</v>
      </c>
      <c r="K324">
        <f t="shared" si="7"/>
        <v>68</v>
      </c>
    </row>
    <row r="325" spans="3:11" x14ac:dyDescent="0.4">
      <c r="C325" s="20" vm="431">
        <v>44717</v>
      </c>
      <c r="D325" s="21">
        <v>53</v>
      </c>
      <c r="E325" s="21">
        <v>87</v>
      </c>
      <c r="F325" s="22">
        <v>2</v>
      </c>
      <c r="G325" t="e">
        <f t="shared" si="7"/>
        <v>#N/A</v>
      </c>
      <c r="H325" t="e">
        <f t="shared" si="7"/>
        <v>#N/A</v>
      </c>
      <c r="I325">
        <f t="shared" si="7"/>
        <v>87</v>
      </c>
      <c r="J325" t="e">
        <f t="shared" si="7"/>
        <v>#N/A</v>
      </c>
      <c r="K325" t="e">
        <f t="shared" si="7"/>
        <v>#N/A</v>
      </c>
    </row>
    <row r="326" spans="3:11" x14ac:dyDescent="0.4">
      <c r="C326" s="20" vm="432">
        <v>44718</v>
      </c>
      <c r="D326" s="21">
        <v>60</v>
      </c>
      <c r="E326" s="21">
        <v>72</v>
      </c>
      <c r="F326" s="22">
        <v>4</v>
      </c>
      <c r="G326" t="e">
        <f t="shared" si="7"/>
        <v>#N/A</v>
      </c>
      <c r="H326" t="e">
        <f t="shared" si="7"/>
        <v>#N/A</v>
      </c>
      <c r="I326" t="e">
        <f t="shared" si="7"/>
        <v>#N/A</v>
      </c>
      <c r="J326" t="e">
        <f t="shared" si="7"/>
        <v>#N/A</v>
      </c>
      <c r="K326">
        <f t="shared" si="7"/>
        <v>72</v>
      </c>
    </row>
    <row r="327" spans="3:11" x14ac:dyDescent="0.4">
      <c r="C327" s="20" vm="433">
        <v>44719</v>
      </c>
      <c r="D327" s="21">
        <v>53</v>
      </c>
      <c r="E327" s="21">
        <v>69</v>
      </c>
      <c r="F327" s="22">
        <v>4</v>
      </c>
      <c r="G327" t="e">
        <f t="shared" si="7"/>
        <v>#N/A</v>
      </c>
      <c r="H327" t="e">
        <f t="shared" si="7"/>
        <v>#N/A</v>
      </c>
      <c r="I327" t="e">
        <f t="shared" si="7"/>
        <v>#N/A</v>
      </c>
      <c r="J327" t="e">
        <f t="shared" si="7"/>
        <v>#N/A</v>
      </c>
      <c r="K327">
        <f t="shared" si="7"/>
        <v>69</v>
      </c>
    </row>
    <row r="328" spans="3:11" x14ac:dyDescent="0.4">
      <c r="C328" s="20" vm="434">
        <v>44720</v>
      </c>
      <c r="D328" s="21">
        <v>56</v>
      </c>
      <c r="E328" s="21">
        <v>69</v>
      </c>
      <c r="F328" s="22">
        <v>4</v>
      </c>
      <c r="G328" t="e">
        <f t="shared" si="7"/>
        <v>#N/A</v>
      </c>
      <c r="H328" t="e">
        <f t="shared" si="7"/>
        <v>#N/A</v>
      </c>
      <c r="I328" t="e">
        <f t="shared" si="7"/>
        <v>#N/A</v>
      </c>
      <c r="J328" t="e">
        <f t="shared" si="7"/>
        <v>#N/A</v>
      </c>
      <c r="K328">
        <f t="shared" si="7"/>
        <v>69</v>
      </c>
    </row>
    <row r="329" spans="3:11" x14ac:dyDescent="0.4">
      <c r="C329" s="20" vm="435">
        <v>44721</v>
      </c>
      <c r="D329" s="21">
        <v>61</v>
      </c>
      <c r="E329" s="21">
        <v>71</v>
      </c>
      <c r="F329" s="22">
        <v>4</v>
      </c>
      <c r="G329" t="e">
        <f t="shared" si="7"/>
        <v>#N/A</v>
      </c>
      <c r="H329" t="e">
        <f t="shared" si="7"/>
        <v>#N/A</v>
      </c>
      <c r="I329" t="e">
        <f t="shared" si="7"/>
        <v>#N/A</v>
      </c>
      <c r="J329" t="e">
        <f t="shared" si="7"/>
        <v>#N/A</v>
      </c>
      <c r="K329">
        <f t="shared" si="7"/>
        <v>71</v>
      </c>
    </row>
    <row r="330" spans="3:11" x14ac:dyDescent="0.4">
      <c r="C330" s="20" vm="436">
        <v>44722</v>
      </c>
      <c r="D330" s="21">
        <v>59</v>
      </c>
      <c r="E330" s="21">
        <v>70</v>
      </c>
      <c r="F330" s="22">
        <v>4</v>
      </c>
      <c r="G330" t="e">
        <f t="shared" si="7"/>
        <v>#N/A</v>
      </c>
      <c r="H330" t="e">
        <f t="shared" si="7"/>
        <v>#N/A</v>
      </c>
      <c r="I330" t="e">
        <f t="shared" si="7"/>
        <v>#N/A</v>
      </c>
      <c r="J330" t="e">
        <f t="shared" si="7"/>
        <v>#N/A</v>
      </c>
      <c r="K330">
        <f t="shared" si="7"/>
        <v>70</v>
      </c>
    </row>
    <row r="331" spans="3:11" x14ac:dyDescent="0.4">
      <c r="C331" s="20" vm="437">
        <v>44723</v>
      </c>
      <c r="D331" s="21">
        <v>58</v>
      </c>
      <c r="E331" s="21">
        <v>70</v>
      </c>
      <c r="F331" s="22">
        <v>4</v>
      </c>
      <c r="G331" t="e">
        <f t="shared" si="7"/>
        <v>#N/A</v>
      </c>
      <c r="H331" t="e">
        <f t="shared" si="7"/>
        <v>#N/A</v>
      </c>
      <c r="I331" t="e">
        <f t="shared" si="7"/>
        <v>#N/A</v>
      </c>
      <c r="J331" t="e">
        <f t="shared" si="7"/>
        <v>#N/A</v>
      </c>
      <c r="K331">
        <f t="shared" si="7"/>
        <v>70</v>
      </c>
    </row>
    <row r="332" spans="3:11" x14ac:dyDescent="0.4">
      <c r="C332" s="20" vm="438">
        <v>44724</v>
      </c>
      <c r="D332" s="21">
        <v>58</v>
      </c>
      <c r="E332" s="21">
        <v>67</v>
      </c>
      <c r="F332" s="22">
        <v>4</v>
      </c>
      <c r="G332" t="e">
        <f t="shared" si="7"/>
        <v>#N/A</v>
      </c>
      <c r="H332" t="e">
        <f t="shared" si="7"/>
        <v>#N/A</v>
      </c>
      <c r="I332" t="e">
        <f t="shared" si="7"/>
        <v>#N/A</v>
      </c>
      <c r="J332" t="e">
        <f t="shared" si="7"/>
        <v>#N/A</v>
      </c>
      <c r="K332">
        <f t="shared" si="7"/>
        <v>67</v>
      </c>
    </row>
    <row r="333" spans="3:11" x14ac:dyDescent="0.4">
      <c r="C333" s="20" vm="439">
        <v>44725</v>
      </c>
      <c r="D333" s="21">
        <v>59</v>
      </c>
      <c r="E333" s="21">
        <v>79</v>
      </c>
      <c r="F333" s="22">
        <v>2</v>
      </c>
      <c r="G333" t="e">
        <f t="shared" si="7"/>
        <v>#N/A</v>
      </c>
      <c r="H333" t="e">
        <f t="shared" si="7"/>
        <v>#N/A</v>
      </c>
      <c r="I333">
        <f t="shared" si="7"/>
        <v>79</v>
      </c>
      <c r="J333" t="e">
        <f t="shared" si="7"/>
        <v>#N/A</v>
      </c>
      <c r="K333" t="e">
        <f t="shared" si="7"/>
        <v>#N/A</v>
      </c>
    </row>
    <row r="334" spans="3:11" x14ac:dyDescent="0.4">
      <c r="C334" s="20" vm="440">
        <v>44726</v>
      </c>
      <c r="D334" s="21">
        <v>59</v>
      </c>
      <c r="E334" s="21">
        <v>76</v>
      </c>
      <c r="F334" s="22">
        <v>2</v>
      </c>
      <c r="G334" t="e">
        <f t="shared" si="7"/>
        <v>#N/A</v>
      </c>
      <c r="H334" t="e">
        <f t="shared" si="7"/>
        <v>#N/A</v>
      </c>
      <c r="I334">
        <f t="shared" si="7"/>
        <v>76</v>
      </c>
      <c r="J334" t="e">
        <f t="shared" si="7"/>
        <v>#N/A</v>
      </c>
      <c r="K334" t="e">
        <f t="shared" si="7"/>
        <v>#N/A</v>
      </c>
    </row>
    <row r="335" spans="3:11" x14ac:dyDescent="0.4">
      <c r="C335" s="20" vm="441">
        <v>44727</v>
      </c>
      <c r="D335" s="21">
        <v>54</v>
      </c>
      <c r="E335" s="21">
        <v>75</v>
      </c>
      <c r="F335" s="22">
        <v>4</v>
      </c>
      <c r="G335" t="e">
        <f t="shared" si="7"/>
        <v>#N/A</v>
      </c>
      <c r="H335" t="e">
        <f t="shared" si="7"/>
        <v>#N/A</v>
      </c>
      <c r="I335" t="e">
        <f t="shared" si="7"/>
        <v>#N/A</v>
      </c>
      <c r="J335" t="e">
        <f t="shared" si="7"/>
        <v>#N/A</v>
      </c>
      <c r="K335">
        <f t="shared" si="7"/>
        <v>75</v>
      </c>
    </row>
    <row r="336" spans="3:11" x14ac:dyDescent="0.4">
      <c r="C336" s="20" vm="442">
        <v>44728</v>
      </c>
      <c r="D336" s="21">
        <v>62</v>
      </c>
      <c r="E336" s="21">
        <v>72</v>
      </c>
      <c r="F336" s="22">
        <v>4</v>
      </c>
      <c r="G336" t="e">
        <f t="shared" si="7"/>
        <v>#N/A</v>
      </c>
      <c r="H336" t="e">
        <f t="shared" si="7"/>
        <v>#N/A</v>
      </c>
      <c r="I336" t="e">
        <f t="shared" si="7"/>
        <v>#N/A</v>
      </c>
      <c r="J336" t="e">
        <f t="shared" si="7"/>
        <v>#N/A</v>
      </c>
      <c r="K336">
        <f t="shared" si="7"/>
        <v>72</v>
      </c>
    </row>
    <row r="337" spans="3:11" x14ac:dyDescent="0.4">
      <c r="C337" s="20" vm="443">
        <v>44729</v>
      </c>
      <c r="D337" s="21">
        <v>54</v>
      </c>
      <c r="E337" s="21">
        <v>79</v>
      </c>
      <c r="F337" s="22">
        <v>2</v>
      </c>
      <c r="G337" t="e">
        <f t="shared" si="7"/>
        <v>#N/A</v>
      </c>
      <c r="H337" t="e">
        <f t="shared" si="7"/>
        <v>#N/A</v>
      </c>
      <c r="I337">
        <f t="shared" si="7"/>
        <v>79</v>
      </c>
      <c r="J337" t="e">
        <f t="shared" si="7"/>
        <v>#N/A</v>
      </c>
      <c r="K337" t="e">
        <f t="shared" si="7"/>
        <v>#N/A</v>
      </c>
    </row>
    <row r="338" spans="3:11" x14ac:dyDescent="0.4">
      <c r="C338" s="20" vm="444">
        <v>44730</v>
      </c>
      <c r="D338" s="21">
        <v>48</v>
      </c>
      <c r="E338" s="21">
        <v>78</v>
      </c>
      <c r="F338" s="22">
        <v>1</v>
      </c>
      <c r="G338" t="e">
        <f t="shared" si="7"/>
        <v>#N/A</v>
      </c>
      <c r="H338">
        <f t="shared" si="7"/>
        <v>78</v>
      </c>
      <c r="I338" t="e">
        <f t="shared" si="7"/>
        <v>#N/A</v>
      </c>
      <c r="J338" t="e">
        <f t="shared" si="7"/>
        <v>#N/A</v>
      </c>
      <c r="K338" t="e">
        <f t="shared" si="7"/>
        <v>#N/A</v>
      </c>
    </row>
    <row r="339" spans="3:11" x14ac:dyDescent="0.4">
      <c r="C339" s="20" vm="445">
        <v>44731</v>
      </c>
      <c r="D339" s="21">
        <v>52</v>
      </c>
      <c r="E339" s="21">
        <v>88</v>
      </c>
      <c r="F339" s="22">
        <v>2</v>
      </c>
      <c r="G339" t="e">
        <f t="shared" ref="G339:K389" si="8">IF($F339 = VALUE(RIGHT(G$16, 1)), $E339, NA())</f>
        <v>#N/A</v>
      </c>
      <c r="H339" t="e">
        <f t="shared" si="8"/>
        <v>#N/A</v>
      </c>
      <c r="I339">
        <f t="shared" si="8"/>
        <v>88</v>
      </c>
      <c r="J339" t="e">
        <f t="shared" si="8"/>
        <v>#N/A</v>
      </c>
      <c r="K339" t="e">
        <f t="shared" si="8"/>
        <v>#N/A</v>
      </c>
    </row>
    <row r="340" spans="3:11" x14ac:dyDescent="0.4">
      <c r="C340" s="20" vm="446">
        <v>44732</v>
      </c>
      <c r="D340" s="21">
        <v>58</v>
      </c>
      <c r="E340" s="21">
        <v>82</v>
      </c>
      <c r="F340" s="22">
        <v>2</v>
      </c>
      <c r="G340" t="e">
        <f t="shared" si="8"/>
        <v>#N/A</v>
      </c>
      <c r="H340" t="e">
        <f t="shared" si="8"/>
        <v>#N/A</v>
      </c>
      <c r="I340">
        <f t="shared" si="8"/>
        <v>82</v>
      </c>
      <c r="J340" t="e">
        <f t="shared" si="8"/>
        <v>#N/A</v>
      </c>
      <c r="K340" t="e">
        <f t="shared" si="8"/>
        <v>#N/A</v>
      </c>
    </row>
    <row r="341" spans="3:11" x14ac:dyDescent="0.4">
      <c r="C341" s="20" vm="447">
        <v>44733</v>
      </c>
      <c r="D341" s="21">
        <v>56</v>
      </c>
      <c r="E341" s="21">
        <v>78</v>
      </c>
      <c r="F341" s="22">
        <v>2</v>
      </c>
      <c r="G341" t="e">
        <f t="shared" si="8"/>
        <v>#N/A</v>
      </c>
      <c r="H341" t="e">
        <f t="shared" si="8"/>
        <v>#N/A</v>
      </c>
      <c r="I341">
        <f t="shared" si="8"/>
        <v>78</v>
      </c>
      <c r="J341" t="e">
        <f t="shared" si="8"/>
        <v>#N/A</v>
      </c>
      <c r="K341" t="e">
        <f t="shared" si="8"/>
        <v>#N/A</v>
      </c>
    </row>
    <row r="342" spans="3:11" x14ac:dyDescent="0.4">
      <c r="C342" s="20" vm="448">
        <v>44734</v>
      </c>
      <c r="D342" s="21">
        <v>55</v>
      </c>
      <c r="E342" s="21">
        <v>71</v>
      </c>
      <c r="F342" s="22">
        <v>4</v>
      </c>
      <c r="G342" t="e">
        <f t="shared" si="8"/>
        <v>#N/A</v>
      </c>
      <c r="H342" t="e">
        <f t="shared" si="8"/>
        <v>#N/A</v>
      </c>
      <c r="I342" t="e">
        <f t="shared" si="8"/>
        <v>#N/A</v>
      </c>
      <c r="J342" t="e">
        <f t="shared" si="8"/>
        <v>#N/A</v>
      </c>
      <c r="K342">
        <f t="shared" si="8"/>
        <v>71</v>
      </c>
    </row>
    <row r="343" spans="3:11" x14ac:dyDescent="0.4">
      <c r="C343" s="20" vm="449">
        <v>44735</v>
      </c>
      <c r="D343" s="21">
        <v>59</v>
      </c>
      <c r="E343" s="21">
        <v>73</v>
      </c>
      <c r="F343" s="22">
        <v>4</v>
      </c>
      <c r="G343" t="e">
        <f t="shared" si="8"/>
        <v>#N/A</v>
      </c>
      <c r="H343" t="e">
        <f t="shared" si="8"/>
        <v>#N/A</v>
      </c>
      <c r="I343" t="e">
        <f t="shared" si="8"/>
        <v>#N/A</v>
      </c>
      <c r="J343" t="e">
        <f t="shared" si="8"/>
        <v>#N/A</v>
      </c>
      <c r="K343">
        <f t="shared" si="8"/>
        <v>73</v>
      </c>
    </row>
    <row r="344" spans="3:11" x14ac:dyDescent="0.4">
      <c r="C344" s="20" vm="450">
        <v>44736</v>
      </c>
      <c r="D344" s="21">
        <v>58</v>
      </c>
      <c r="E344" s="21">
        <v>69</v>
      </c>
      <c r="F344" s="22">
        <v>4</v>
      </c>
      <c r="G344" t="e">
        <f t="shared" si="8"/>
        <v>#N/A</v>
      </c>
      <c r="H344" t="e">
        <f t="shared" si="8"/>
        <v>#N/A</v>
      </c>
      <c r="I344" t="e">
        <f t="shared" si="8"/>
        <v>#N/A</v>
      </c>
      <c r="J344" t="e">
        <f t="shared" si="8"/>
        <v>#N/A</v>
      </c>
      <c r="K344">
        <f t="shared" si="8"/>
        <v>69</v>
      </c>
    </row>
    <row r="345" spans="3:11" x14ac:dyDescent="0.4">
      <c r="C345" s="20" vm="451">
        <v>44737</v>
      </c>
      <c r="D345" s="21">
        <v>58</v>
      </c>
      <c r="E345" s="21">
        <v>70</v>
      </c>
      <c r="F345" s="22">
        <v>4</v>
      </c>
      <c r="G345" t="e">
        <f t="shared" si="8"/>
        <v>#N/A</v>
      </c>
      <c r="H345" t="e">
        <f t="shared" si="8"/>
        <v>#N/A</v>
      </c>
      <c r="I345" t="e">
        <f t="shared" si="8"/>
        <v>#N/A</v>
      </c>
      <c r="J345" t="e">
        <f t="shared" si="8"/>
        <v>#N/A</v>
      </c>
      <c r="K345">
        <f t="shared" si="8"/>
        <v>70</v>
      </c>
    </row>
    <row r="346" spans="3:11" x14ac:dyDescent="0.4">
      <c r="C346" s="20" vm="452">
        <v>44738</v>
      </c>
      <c r="D346" s="21">
        <v>59</v>
      </c>
      <c r="E346" s="21">
        <v>73</v>
      </c>
      <c r="F346" s="22">
        <v>4</v>
      </c>
      <c r="G346" t="e">
        <f t="shared" si="8"/>
        <v>#N/A</v>
      </c>
      <c r="H346" t="e">
        <f t="shared" si="8"/>
        <v>#N/A</v>
      </c>
      <c r="I346" t="e">
        <f t="shared" si="8"/>
        <v>#N/A</v>
      </c>
      <c r="J346" t="e">
        <f t="shared" si="8"/>
        <v>#N/A</v>
      </c>
      <c r="K346">
        <f t="shared" si="8"/>
        <v>73</v>
      </c>
    </row>
    <row r="347" spans="3:11" x14ac:dyDescent="0.4">
      <c r="C347" s="20" vm="453">
        <v>44739</v>
      </c>
      <c r="D347" s="21">
        <v>57</v>
      </c>
      <c r="E347" s="21">
        <v>74</v>
      </c>
      <c r="F347" s="22">
        <v>4</v>
      </c>
      <c r="G347" t="e">
        <f t="shared" si="8"/>
        <v>#N/A</v>
      </c>
      <c r="H347" t="e">
        <f t="shared" si="8"/>
        <v>#N/A</v>
      </c>
      <c r="I347" t="e">
        <f t="shared" si="8"/>
        <v>#N/A</v>
      </c>
      <c r="J347" t="e">
        <f t="shared" si="8"/>
        <v>#N/A</v>
      </c>
      <c r="K347">
        <f t="shared" si="8"/>
        <v>74</v>
      </c>
    </row>
    <row r="348" spans="3:11" x14ac:dyDescent="0.4">
      <c r="C348" s="20" vm="454">
        <v>44740</v>
      </c>
      <c r="D348" s="21">
        <v>59</v>
      </c>
      <c r="E348" s="21">
        <v>73</v>
      </c>
      <c r="F348" s="22">
        <v>4</v>
      </c>
      <c r="G348" t="e">
        <f t="shared" si="8"/>
        <v>#N/A</v>
      </c>
      <c r="H348" t="e">
        <f t="shared" si="8"/>
        <v>#N/A</v>
      </c>
      <c r="I348" t="e">
        <f t="shared" si="8"/>
        <v>#N/A</v>
      </c>
      <c r="J348" t="e">
        <f t="shared" si="8"/>
        <v>#N/A</v>
      </c>
      <c r="K348">
        <f t="shared" si="8"/>
        <v>73</v>
      </c>
    </row>
    <row r="349" spans="3:11" x14ac:dyDescent="0.4">
      <c r="C349" s="20" vm="455">
        <v>44741</v>
      </c>
      <c r="D349" s="21">
        <v>59</v>
      </c>
      <c r="E349" s="21">
        <v>73</v>
      </c>
      <c r="F349" s="22">
        <v>4</v>
      </c>
      <c r="G349" t="e">
        <f t="shared" si="8"/>
        <v>#N/A</v>
      </c>
      <c r="H349" t="e">
        <f t="shared" si="8"/>
        <v>#N/A</v>
      </c>
      <c r="I349" t="e">
        <f t="shared" si="8"/>
        <v>#N/A</v>
      </c>
      <c r="J349" t="e">
        <f t="shared" si="8"/>
        <v>#N/A</v>
      </c>
      <c r="K349">
        <f t="shared" si="8"/>
        <v>73</v>
      </c>
    </row>
    <row r="350" spans="3:11" x14ac:dyDescent="0.4">
      <c r="C350" s="20" vm="204">
        <v>44742</v>
      </c>
      <c r="D350" s="21">
        <v>61</v>
      </c>
      <c r="E350" s="21">
        <v>74</v>
      </c>
      <c r="F350" s="22">
        <v>4</v>
      </c>
      <c r="G350" t="e">
        <f t="shared" si="8"/>
        <v>#N/A</v>
      </c>
      <c r="H350" t="e">
        <f t="shared" si="8"/>
        <v>#N/A</v>
      </c>
      <c r="I350" t="e">
        <f t="shared" si="8"/>
        <v>#N/A</v>
      </c>
      <c r="J350" t="e">
        <f t="shared" si="8"/>
        <v>#N/A</v>
      </c>
      <c r="K350">
        <f t="shared" si="8"/>
        <v>74</v>
      </c>
    </row>
    <row r="351" spans="3:11" x14ac:dyDescent="0.4">
      <c r="C351" s="20" vm="456">
        <v>44743</v>
      </c>
      <c r="D351" s="21">
        <v>58</v>
      </c>
      <c r="E351" s="21">
        <v>73</v>
      </c>
      <c r="F351" s="22">
        <v>4</v>
      </c>
      <c r="G351" t="e">
        <f t="shared" si="8"/>
        <v>#N/A</v>
      </c>
      <c r="H351" t="e">
        <f t="shared" si="8"/>
        <v>#N/A</v>
      </c>
      <c r="I351" t="e">
        <f t="shared" si="8"/>
        <v>#N/A</v>
      </c>
      <c r="J351" t="e">
        <f t="shared" si="8"/>
        <v>#N/A</v>
      </c>
      <c r="K351">
        <f t="shared" si="8"/>
        <v>73</v>
      </c>
    </row>
    <row r="352" spans="3:11" x14ac:dyDescent="0.4">
      <c r="C352" s="20" vm="457">
        <v>44744</v>
      </c>
      <c r="D352" s="21">
        <v>55</v>
      </c>
      <c r="E352" s="21">
        <v>76</v>
      </c>
      <c r="F352" s="22">
        <v>2</v>
      </c>
      <c r="G352" t="e">
        <f t="shared" si="8"/>
        <v>#N/A</v>
      </c>
      <c r="H352" t="e">
        <f t="shared" si="8"/>
        <v>#N/A</v>
      </c>
      <c r="I352">
        <f t="shared" si="8"/>
        <v>76</v>
      </c>
      <c r="J352" t="e">
        <f t="shared" si="8"/>
        <v>#N/A</v>
      </c>
      <c r="K352" t="e">
        <f t="shared" si="8"/>
        <v>#N/A</v>
      </c>
    </row>
    <row r="353" spans="3:11" x14ac:dyDescent="0.4">
      <c r="C353" s="20" vm="458">
        <v>44745</v>
      </c>
      <c r="D353" s="21">
        <v>52</v>
      </c>
      <c r="E353" s="21">
        <v>78</v>
      </c>
      <c r="F353" s="22">
        <v>2</v>
      </c>
      <c r="G353" t="e">
        <f t="shared" si="8"/>
        <v>#N/A</v>
      </c>
      <c r="H353" t="e">
        <f t="shared" si="8"/>
        <v>#N/A</v>
      </c>
      <c r="I353">
        <f t="shared" si="8"/>
        <v>78</v>
      </c>
      <c r="J353" t="e">
        <f t="shared" si="8"/>
        <v>#N/A</v>
      </c>
      <c r="K353" t="e">
        <f t="shared" si="8"/>
        <v>#N/A</v>
      </c>
    </row>
    <row r="354" spans="3:11" x14ac:dyDescent="0.4">
      <c r="C354" s="20" vm="459">
        <v>44746</v>
      </c>
      <c r="D354" s="21">
        <v>54</v>
      </c>
      <c r="E354" s="21">
        <v>72</v>
      </c>
      <c r="F354" s="22">
        <v>4</v>
      </c>
      <c r="G354" t="e">
        <f t="shared" si="8"/>
        <v>#N/A</v>
      </c>
      <c r="H354" t="e">
        <f t="shared" si="8"/>
        <v>#N/A</v>
      </c>
      <c r="I354" t="e">
        <f t="shared" si="8"/>
        <v>#N/A</v>
      </c>
      <c r="J354" t="e">
        <f t="shared" si="8"/>
        <v>#N/A</v>
      </c>
      <c r="K354">
        <f t="shared" si="8"/>
        <v>72</v>
      </c>
    </row>
    <row r="355" spans="3:11" x14ac:dyDescent="0.4">
      <c r="C355" s="20" vm="460">
        <v>44747</v>
      </c>
      <c r="D355" s="21">
        <v>57</v>
      </c>
      <c r="E355" s="21">
        <v>74</v>
      </c>
      <c r="F355" s="22">
        <v>4</v>
      </c>
      <c r="G355" t="e">
        <f t="shared" si="8"/>
        <v>#N/A</v>
      </c>
      <c r="H355" t="e">
        <f t="shared" si="8"/>
        <v>#N/A</v>
      </c>
      <c r="I355" t="e">
        <f t="shared" si="8"/>
        <v>#N/A</v>
      </c>
      <c r="J355" t="e">
        <f t="shared" si="8"/>
        <v>#N/A</v>
      </c>
      <c r="K355">
        <f t="shared" si="8"/>
        <v>74</v>
      </c>
    </row>
    <row r="356" spans="3:11" x14ac:dyDescent="0.4">
      <c r="C356" s="20" vm="461">
        <v>44748</v>
      </c>
      <c r="D356" s="21">
        <v>58</v>
      </c>
      <c r="E356" s="21">
        <v>75</v>
      </c>
      <c r="F356" s="22">
        <v>2</v>
      </c>
      <c r="G356" t="e">
        <f t="shared" si="8"/>
        <v>#N/A</v>
      </c>
      <c r="H356" t="e">
        <f t="shared" si="8"/>
        <v>#N/A</v>
      </c>
      <c r="I356">
        <f t="shared" si="8"/>
        <v>75</v>
      </c>
      <c r="J356" t="e">
        <f t="shared" si="8"/>
        <v>#N/A</v>
      </c>
      <c r="K356" t="e">
        <f t="shared" si="8"/>
        <v>#N/A</v>
      </c>
    </row>
    <row r="357" spans="3:11" x14ac:dyDescent="0.4">
      <c r="C357" s="20" vm="462">
        <v>44749</v>
      </c>
      <c r="D357" s="21">
        <v>60</v>
      </c>
      <c r="E357" s="21">
        <v>76</v>
      </c>
      <c r="F357" s="22">
        <v>2</v>
      </c>
      <c r="G357" t="e">
        <f t="shared" si="8"/>
        <v>#N/A</v>
      </c>
      <c r="H357" t="e">
        <f t="shared" si="8"/>
        <v>#N/A</v>
      </c>
      <c r="I357">
        <f t="shared" si="8"/>
        <v>76</v>
      </c>
      <c r="J357" t="e">
        <f t="shared" si="8"/>
        <v>#N/A</v>
      </c>
      <c r="K357" t="e">
        <f t="shared" si="8"/>
        <v>#N/A</v>
      </c>
    </row>
    <row r="358" spans="3:11" x14ac:dyDescent="0.4">
      <c r="C358" s="20" vm="463">
        <v>44750</v>
      </c>
      <c r="D358" s="21">
        <v>59</v>
      </c>
      <c r="E358" s="21">
        <v>71</v>
      </c>
      <c r="F358" s="22">
        <v>4</v>
      </c>
      <c r="G358" t="e">
        <f t="shared" si="8"/>
        <v>#N/A</v>
      </c>
      <c r="H358" t="e">
        <f t="shared" si="8"/>
        <v>#N/A</v>
      </c>
      <c r="I358" t="e">
        <f t="shared" si="8"/>
        <v>#N/A</v>
      </c>
      <c r="J358" t="e">
        <f t="shared" si="8"/>
        <v>#N/A</v>
      </c>
      <c r="K358">
        <f t="shared" si="8"/>
        <v>71</v>
      </c>
    </row>
    <row r="359" spans="3:11" x14ac:dyDescent="0.4">
      <c r="C359" s="20" vm="464">
        <v>44751</v>
      </c>
      <c r="D359" s="21">
        <v>59</v>
      </c>
      <c r="E359" s="21">
        <v>70</v>
      </c>
      <c r="F359" s="22">
        <v>4</v>
      </c>
      <c r="G359" t="e">
        <f t="shared" si="8"/>
        <v>#N/A</v>
      </c>
      <c r="H359" t="e">
        <f t="shared" si="8"/>
        <v>#N/A</v>
      </c>
      <c r="I359" t="e">
        <f t="shared" si="8"/>
        <v>#N/A</v>
      </c>
      <c r="J359" t="e">
        <f t="shared" si="8"/>
        <v>#N/A</v>
      </c>
      <c r="K359">
        <f t="shared" si="8"/>
        <v>70</v>
      </c>
    </row>
    <row r="360" spans="3:11" x14ac:dyDescent="0.4">
      <c r="C360" s="20" vm="465">
        <v>44752</v>
      </c>
      <c r="D360" s="21">
        <v>57</v>
      </c>
      <c r="E360" s="21">
        <v>76</v>
      </c>
      <c r="F360" s="22">
        <v>2</v>
      </c>
      <c r="G360" t="e">
        <f t="shared" si="8"/>
        <v>#N/A</v>
      </c>
      <c r="H360" t="e">
        <f t="shared" si="8"/>
        <v>#N/A</v>
      </c>
      <c r="I360">
        <f t="shared" si="8"/>
        <v>76</v>
      </c>
      <c r="J360" t="e">
        <f t="shared" si="8"/>
        <v>#N/A</v>
      </c>
      <c r="K360" t="e">
        <f t="shared" si="8"/>
        <v>#N/A</v>
      </c>
    </row>
    <row r="361" spans="3:11" x14ac:dyDescent="0.4">
      <c r="C361" s="20" vm="466">
        <v>44753</v>
      </c>
      <c r="D361" s="21">
        <v>58</v>
      </c>
      <c r="E361" s="21">
        <v>68</v>
      </c>
      <c r="F361" s="22">
        <v>4</v>
      </c>
      <c r="G361" t="e">
        <f t="shared" si="8"/>
        <v>#N/A</v>
      </c>
      <c r="H361" t="e">
        <f t="shared" si="8"/>
        <v>#N/A</v>
      </c>
      <c r="I361" t="e">
        <f t="shared" si="8"/>
        <v>#N/A</v>
      </c>
      <c r="J361" t="e">
        <f t="shared" si="8"/>
        <v>#N/A</v>
      </c>
      <c r="K361">
        <f t="shared" si="8"/>
        <v>68</v>
      </c>
    </row>
    <row r="362" spans="3:11" x14ac:dyDescent="0.4">
      <c r="C362" s="20" vm="467">
        <v>44754</v>
      </c>
      <c r="D362" s="21">
        <v>57</v>
      </c>
      <c r="E362" s="21">
        <v>69</v>
      </c>
      <c r="F362" s="22">
        <v>4</v>
      </c>
      <c r="G362" t="e">
        <f t="shared" si="8"/>
        <v>#N/A</v>
      </c>
      <c r="H362" t="e">
        <f t="shared" si="8"/>
        <v>#N/A</v>
      </c>
      <c r="I362" t="e">
        <f t="shared" si="8"/>
        <v>#N/A</v>
      </c>
      <c r="J362" t="e">
        <f t="shared" si="8"/>
        <v>#N/A</v>
      </c>
      <c r="K362">
        <f t="shared" si="8"/>
        <v>69</v>
      </c>
    </row>
    <row r="363" spans="3:11" x14ac:dyDescent="0.4">
      <c r="C363" s="20" vm="468">
        <v>44755</v>
      </c>
      <c r="D363" s="21">
        <v>58</v>
      </c>
      <c r="E363" s="21">
        <v>69</v>
      </c>
      <c r="F363" s="22">
        <v>4</v>
      </c>
      <c r="G363" t="e">
        <f t="shared" si="8"/>
        <v>#N/A</v>
      </c>
      <c r="H363" t="e">
        <f t="shared" si="8"/>
        <v>#N/A</v>
      </c>
      <c r="I363" t="e">
        <f t="shared" si="8"/>
        <v>#N/A</v>
      </c>
      <c r="J363" t="e">
        <f t="shared" si="8"/>
        <v>#N/A</v>
      </c>
      <c r="K363">
        <f t="shared" si="8"/>
        <v>69</v>
      </c>
    </row>
    <row r="364" spans="3:11" x14ac:dyDescent="0.4">
      <c r="C364" s="20" vm="469">
        <v>44756</v>
      </c>
      <c r="D364" s="21">
        <v>58</v>
      </c>
      <c r="E364" s="21">
        <v>69</v>
      </c>
      <c r="F364" s="22">
        <v>4</v>
      </c>
      <c r="G364" t="e">
        <f t="shared" si="8"/>
        <v>#N/A</v>
      </c>
      <c r="H364" t="e">
        <f t="shared" si="8"/>
        <v>#N/A</v>
      </c>
      <c r="I364" t="e">
        <f t="shared" si="8"/>
        <v>#N/A</v>
      </c>
      <c r="J364" t="e">
        <f t="shared" si="8"/>
        <v>#N/A</v>
      </c>
      <c r="K364">
        <f t="shared" si="8"/>
        <v>69</v>
      </c>
    </row>
    <row r="365" spans="3:11" x14ac:dyDescent="0.4">
      <c r="C365" s="20" vm="470">
        <v>44757</v>
      </c>
      <c r="D365" s="21">
        <v>58</v>
      </c>
      <c r="E365" s="21">
        <v>75</v>
      </c>
      <c r="F365" s="22">
        <v>2</v>
      </c>
      <c r="G365" t="e">
        <f t="shared" si="8"/>
        <v>#N/A</v>
      </c>
      <c r="H365" t="e">
        <f t="shared" si="8"/>
        <v>#N/A</v>
      </c>
      <c r="I365">
        <f t="shared" si="8"/>
        <v>75</v>
      </c>
      <c r="J365" t="e">
        <f t="shared" si="8"/>
        <v>#N/A</v>
      </c>
      <c r="K365" t="e">
        <f t="shared" si="8"/>
        <v>#N/A</v>
      </c>
    </row>
    <row r="366" spans="3:11" x14ac:dyDescent="0.4">
      <c r="C366" s="20" vm="471">
        <v>44758</v>
      </c>
      <c r="D366" s="21">
        <v>56</v>
      </c>
      <c r="E366" s="21">
        <v>74</v>
      </c>
      <c r="F366" s="22">
        <v>4</v>
      </c>
      <c r="G366" t="e">
        <f t="shared" si="8"/>
        <v>#N/A</v>
      </c>
      <c r="H366" t="e">
        <f t="shared" si="8"/>
        <v>#N/A</v>
      </c>
      <c r="I366" t="e">
        <f t="shared" si="8"/>
        <v>#N/A</v>
      </c>
      <c r="J366" t="e">
        <f t="shared" si="8"/>
        <v>#N/A</v>
      </c>
      <c r="K366">
        <f t="shared" si="8"/>
        <v>74</v>
      </c>
    </row>
    <row r="367" spans="3:11" x14ac:dyDescent="0.4">
      <c r="C367" s="20" vm="472">
        <v>44759</v>
      </c>
      <c r="D367" s="21">
        <v>57</v>
      </c>
      <c r="E367" s="21">
        <v>74</v>
      </c>
      <c r="F367" s="22">
        <v>4</v>
      </c>
      <c r="G367" t="e">
        <f t="shared" si="8"/>
        <v>#N/A</v>
      </c>
      <c r="H367" t="e">
        <f t="shared" si="8"/>
        <v>#N/A</v>
      </c>
      <c r="I367" t="e">
        <f t="shared" si="8"/>
        <v>#N/A</v>
      </c>
      <c r="J367" t="e">
        <f t="shared" si="8"/>
        <v>#N/A</v>
      </c>
      <c r="K367">
        <f t="shared" si="8"/>
        <v>74</v>
      </c>
    </row>
    <row r="368" spans="3:11" x14ac:dyDescent="0.4">
      <c r="C368" s="20" vm="473">
        <v>44760</v>
      </c>
      <c r="D368" s="21">
        <v>60</v>
      </c>
      <c r="E368" s="21">
        <v>75</v>
      </c>
      <c r="F368" s="22">
        <v>2</v>
      </c>
      <c r="G368" t="e">
        <f t="shared" si="8"/>
        <v>#N/A</v>
      </c>
      <c r="H368" t="e">
        <f t="shared" si="8"/>
        <v>#N/A</v>
      </c>
      <c r="I368">
        <f t="shared" si="8"/>
        <v>75</v>
      </c>
      <c r="J368" t="e">
        <f t="shared" si="8"/>
        <v>#N/A</v>
      </c>
      <c r="K368" t="e">
        <f t="shared" si="8"/>
        <v>#N/A</v>
      </c>
    </row>
    <row r="369" spans="3:11" x14ac:dyDescent="0.4">
      <c r="C369" s="20" vm="474">
        <v>44761</v>
      </c>
      <c r="D369" s="21">
        <v>59</v>
      </c>
      <c r="E369" s="21">
        <v>74</v>
      </c>
      <c r="F369" s="22">
        <v>4</v>
      </c>
      <c r="G369" t="e">
        <f t="shared" si="8"/>
        <v>#N/A</v>
      </c>
      <c r="H369" t="e">
        <f t="shared" si="8"/>
        <v>#N/A</v>
      </c>
      <c r="I369" t="e">
        <f t="shared" si="8"/>
        <v>#N/A</v>
      </c>
      <c r="J369" t="e">
        <f t="shared" si="8"/>
        <v>#N/A</v>
      </c>
      <c r="K369">
        <f t="shared" si="8"/>
        <v>74</v>
      </c>
    </row>
    <row r="370" spans="3:11" x14ac:dyDescent="0.4">
      <c r="C370" s="20" vm="475">
        <v>44762</v>
      </c>
      <c r="D370" s="21">
        <v>59</v>
      </c>
      <c r="E370" s="21">
        <v>73</v>
      </c>
      <c r="F370" s="22">
        <v>4</v>
      </c>
      <c r="G370" t="e">
        <f t="shared" si="8"/>
        <v>#N/A</v>
      </c>
      <c r="H370" t="e">
        <f t="shared" si="8"/>
        <v>#N/A</v>
      </c>
      <c r="I370" t="e">
        <f t="shared" si="8"/>
        <v>#N/A</v>
      </c>
      <c r="J370" t="e">
        <f t="shared" si="8"/>
        <v>#N/A</v>
      </c>
      <c r="K370">
        <f t="shared" si="8"/>
        <v>73</v>
      </c>
    </row>
    <row r="371" spans="3:11" x14ac:dyDescent="0.4">
      <c r="C371" s="20" vm="476">
        <v>44763</v>
      </c>
      <c r="D371" s="21">
        <v>60</v>
      </c>
      <c r="E371" s="21">
        <v>74</v>
      </c>
      <c r="F371" s="22">
        <v>4</v>
      </c>
      <c r="G371" t="e">
        <f t="shared" si="8"/>
        <v>#N/A</v>
      </c>
      <c r="H371" t="e">
        <f t="shared" si="8"/>
        <v>#N/A</v>
      </c>
      <c r="I371" t="e">
        <f t="shared" si="8"/>
        <v>#N/A</v>
      </c>
      <c r="J371" t="e">
        <f t="shared" si="8"/>
        <v>#N/A</v>
      </c>
      <c r="K371">
        <f t="shared" si="8"/>
        <v>74</v>
      </c>
    </row>
    <row r="372" spans="3:11" x14ac:dyDescent="0.4">
      <c r="C372" s="20" vm="477">
        <v>44764</v>
      </c>
      <c r="D372" s="21">
        <v>55</v>
      </c>
      <c r="E372" s="21">
        <v>73</v>
      </c>
      <c r="F372" s="22">
        <v>4</v>
      </c>
      <c r="G372" t="e">
        <f t="shared" si="8"/>
        <v>#N/A</v>
      </c>
      <c r="H372" t="e">
        <f t="shared" si="8"/>
        <v>#N/A</v>
      </c>
      <c r="I372" t="e">
        <f t="shared" si="8"/>
        <v>#N/A</v>
      </c>
      <c r="J372" t="e">
        <f t="shared" si="8"/>
        <v>#N/A</v>
      </c>
      <c r="K372">
        <f t="shared" si="8"/>
        <v>73</v>
      </c>
    </row>
    <row r="373" spans="3:11" x14ac:dyDescent="0.4">
      <c r="C373" s="20" vm="478">
        <v>44765</v>
      </c>
      <c r="D373" s="21">
        <v>57</v>
      </c>
      <c r="E373" s="21">
        <v>73</v>
      </c>
      <c r="F373" s="22">
        <v>4</v>
      </c>
      <c r="G373" t="e">
        <f t="shared" si="8"/>
        <v>#N/A</v>
      </c>
      <c r="H373" t="e">
        <f t="shared" si="8"/>
        <v>#N/A</v>
      </c>
      <c r="I373" t="e">
        <f t="shared" si="8"/>
        <v>#N/A</v>
      </c>
      <c r="J373" t="e">
        <f t="shared" si="8"/>
        <v>#N/A</v>
      </c>
      <c r="K373">
        <f t="shared" si="8"/>
        <v>73</v>
      </c>
    </row>
    <row r="374" spans="3:11" x14ac:dyDescent="0.4">
      <c r="C374" s="20" vm="479">
        <v>44766</v>
      </c>
      <c r="D374" s="21">
        <v>59</v>
      </c>
      <c r="E374" s="21">
        <v>71</v>
      </c>
      <c r="F374" s="22">
        <v>4</v>
      </c>
      <c r="G374" t="e">
        <f t="shared" si="8"/>
        <v>#N/A</v>
      </c>
      <c r="H374" t="e">
        <f t="shared" si="8"/>
        <v>#N/A</v>
      </c>
      <c r="I374" t="e">
        <f t="shared" si="8"/>
        <v>#N/A</v>
      </c>
      <c r="J374" t="e">
        <f t="shared" si="8"/>
        <v>#N/A</v>
      </c>
      <c r="K374">
        <f t="shared" si="8"/>
        <v>71</v>
      </c>
    </row>
    <row r="375" spans="3:11" x14ac:dyDescent="0.4">
      <c r="C375" s="20" vm="480">
        <v>44767</v>
      </c>
      <c r="D375" s="21">
        <v>59</v>
      </c>
      <c r="E375" s="21">
        <v>68</v>
      </c>
      <c r="F375" s="22">
        <v>4</v>
      </c>
      <c r="G375" t="e">
        <f t="shared" si="8"/>
        <v>#N/A</v>
      </c>
      <c r="H375" t="e">
        <f t="shared" si="8"/>
        <v>#N/A</v>
      </c>
      <c r="I375" t="e">
        <f t="shared" si="8"/>
        <v>#N/A</v>
      </c>
      <c r="J375" t="e">
        <f t="shared" si="8"/>
        <v>#N/A</v>
      </c>
      <c r="K375">
        <f t="shared" si="8"/>
        <v>68</v>
      </c>
    </row>
    <row r="376" spans="3:11" x14ac:dyDescent="0.4">
      <c r="C376" s="20" vm="481">
        <v>44768</v>
      </c>
      <c r="D376" s="21">
        <v>59</v>
      </c>
      <c r="E376" s="21">
        <v>68</v>
      </c>
      <c r="F376" s="22">
        <v>4</v>
      </c>
      <c r="G376" t="e">
        <f t="shared" si="8"/>
        <v>#N/A</v>
      </c>
      <c r="H376" t="e">
        <f t="shared" si="8"/>
        <v>#N/A</v>
      </c>
      <c r="I376" t="e">
        <f t="shared" si="8"/>
        <v>#N/A</v>
      </c>
      <c r="J376" t="e">
        <f t="shared" si="8"/>
        <v>#N/A</v>
      </c>
      <c r="K376">
        <f t="shared" si="8"/>
        <v>68</v>
      </c>
    </row>
    <row r="377" spans="3:11" x14ac:dyDescent="0.4">
      <c r="C377" s="20" vm="482">
        <v>44769</v>
      </c>
      <c r="D377" s="21">
        <v>60</v>
      </c>
      <c r="E377" s="21">
        <v>70</v>
      </c>
      <c r="F377" s="22">
        <v>4</v>
      </c>
      <c r="G377" t="e">
        <f t="shared" si="8"/>
        <v>#N/A</v>
      </c>
      <c r="H377" t="e">
        <f t="shared" si="8"/>
        <v>#N/A</v>
      </c>
      <c r="I377" t="e">
        <f t="shared" si="8"/>
        <v>#N/A</v>
      </c>
      <c r="J377" t="e">
        <f t="shared" si="8"/>
        <v>#N/A</v>
      </c>
      <c r="K377">
        <f t="shared" si="8"/>
        <v>70</v>
      </c>
    </row>
    <row r="378" spans="3:11" x14ac:dyDescent="0.4">
      <c r="C378" s="20" vm="483">
        <v>44770</v>
      </c>
      <c r="D378" s="21">
        <v>57</v>
      </c>
      <c r="E378" s="21">
        <v>73</v>
      </c>
      <c r="F378" s="22">
        <v>4</v>
      </c>
      <c r="G378" t="e">
        <f t="shared" si="8"/>
        <v>#N/A</v>
      </c>
      <c r="H378" t="e">
        <f t="shared" si="8"/>
        <v>#N/A</v>
      </c>
      <c r="I378" t="e">
        <f t="shared" si="8"/>
        <v>#N/A</v>
      </c>
      <c r="J378" t="e">
        <f t="shared" si="8"/>
        <v>#N/A</v>
      </c>
      <c r="K378">
        <f t="shared" si="8"/>
        <v>73</v>
      </c>
    </row>
    <row r="379" spans="3:11" x14ac:dyDescent="0.4">
      <c r="C379" s="20" vm="484">
        <v>44771</v>
      </c>
      <c r="D379" s="21">
        <v>58</v>
      </c>
      <c r="E379" s="21">
        <v>76</v>
      </c>
      <c r="F379" s="22">
        <v>2</v>
      </c>
      <c r="G379" t="e">
        <f t="shared" si="8"/>
        <v>#N/A</v>
      </c>
      <c r="H379" t="e">
        <f t="shared" si="8"/>
        <v>#N/A</v>
      </c>
      <c r="I379">
        <f t="shared" si="8"/>
        <v>76</v>
      </c>
      <c r="J379" t="e">
        <f t="shared" si="8"/>
        <v>#N/A</v>
      </c>
      <c r="K379" t="e">
        <f t="shared" si="8"/>
        <v>#N/A</v>
      </c>
    </row>
    <row r="380" spans="3:11" x14ac:dyDescent="0.4">
      <c r="C380" s="20" vm="485">
        <v>44772</v>
      </c>
      <c r="D380" s="21">
        <v>61</v>
      </c>
      <c r="E380" s="21">
        <v>76</v>
      </c>
      <c r="F380" s="22">
        <v>2</v>
      </c>
      <c r="G380" t="e">
        <f t="shared" si="8"/>
        <v>#N/A</v>
      </c>
      <c r="H380" t="e">
        <f t="shared" si="8"/>
        <v>#N/A</v>
      </c>
      <c r="I380">
        <f t="shared" si="8"/>
        <v>76</v>
      </c>
      <c r="J380" t="e">
        <f t="shared" si="8"/>
        <v>#N/A</v>
      </c>
      <c r="K380" t="e">
        <f t="shared" si="8"/>
        <v>#N/A</v>
      </c>
    </row>
    <row r="381" spans="3:11" x14ac:dyDescent="0.4">
      <c r="C381" s="20" vm="206">
        <v>44773</v>
      </c>
      <c r="D381" s="21">
        <v>64</v>
      </c>
      <c r="E381" s="21">
        <v>77</v>
      </c>
      <c r="F381" s="22">
        <v>2</v>
      </c>
      <c r="G381" t="e">
        <f t="shared" si="8"/>
        <v>#N/A</v>
      </c>
      <c r="H381" t="e">
        <f t="shared" si="8"/>
        <v>#N/A</v>
      </c>
      <c r="I381">
        <f t="shared" si="8"/>
        <v>77</v>
      </c>
      <c r="J381" t="e">
        <f t="shared" si="8"/>
        <v>#N/A</v>
      </c>
      <c r="K381" t="e">
        <f t="shared" si="8"/>
        <v>#N/A</v>
      </c>
    </row>
    <row r="382" spans="3:11" x14ac:dyDescent="0.4">
      <c r="C382" s="20" vm="486">
        <v>44774</v>
      </c>
      <c r="D382" s="21">
        <v>62</v>
      </c>
      <c r="E382" s="21">
        <v>77</v>
      </c>
      <c r="F382" s="22">
        <v>2</v>
      </c>
      <c r="G382" t="e">
        <f t="shared" si="8"/>
        <v>#N/A</v>
      </c>
      <c r="H382" t="e">
        <f t="shared" si="8"/>
        <v>#N/A</v>
      </c>
      <c r="I382">
        <f t="shared" si="8"/>
        <v>77</v>
      </c>
      <c r="J382" t="e">
        <f t="shared" si="8"/>
        <v>#N/A</v>
      </c>
      <c r="K382" t="e">
        <f t="shared" si="8"/>
        <v>#N/A</v>
      </c>
    </row>
    <row r="383" spans="3:11" x14ac:dyDescent="0.4">
      <c r="C383" s="20" vm="487">
        <v>44775</v>
      </c>
      <c r="D383" s="21">
        <v>63</v>
      </c>
      <c r="E383" s="21">
        <v>74</v>
      </c>
      <c r="F383" s="22">
        <v>4</v>
      </c>
      <c r="G383" t="e">
        <f t="shared" si="8"/>
        <v>#N/A</v>
      </c>
      <c r="H383" t="e">
        <f t="shared" si="8"/>
        <v>#N/A</v>
      </c>
      <c r="I383" t="e">
        <f t="shared" si="8"/>
        <v>#N/A</v>
      </c>
      <c r="J383" t="e">
        <f t="shared" si="8"/>
        <v>#N/A</v>
      </c>
      <c r="K383">
        <f t="shared" si="8"/>
        <v>74</v>
      </c>
    </row>
    <row r="384" spans="3:11" x14ac:dyDescent="0.4">
      <c r="C384" s="20" vm="488">
        <v>44776</v>
      </c>
      <c r="D384" s="21">
        <v>62</v>
      </c>
      <c r="E384" s="21">
        <v>74</v>
      </c>
      <c r="F384" s="22">
        <v>4</v>
      </c>
      <c r="G384" t="e">
        <f t="shared" si="8"/>
        <v>#N/A</v>
      </c>
      <c r="H384" t="e">
        <f t="shared" si="8"/>
        <v>#N/A</v>
      </c>
      <c r="I384" t="e">
        <f t="shared" si="8"/>
        <v>#N/A</v>
      </c>
      <c r="J384" t="e">
        <f t="shared" si="8"/>
        <v>#N/A</v>
      </c>
      <c r="K384">
        <f t="shared" si="8"/>
        <v>74</v>
      </c>
    </row>
    <row r="385" spans="3:11" x14ac:dyDescent="0.4">
      <c r="C385" s="20" vm="489">
        <v>44777</v>
      </c>
      <c r="D385" s="21">
        <v>63</v>
      </c>
      <c r="E385" s="21">
        <v>75</v>
      </c>
      <c r="F385" s="22">
        <v>2</v>
      </c>
      <c r="G385" t="e">
        <f t="shared" si="8"/>
        <v>#N/A</v>
      </c>
      <c r="H385" t="e">
        <f t="shared" si="8"/>
        <v>#N/A</v>
      </c>
      <c r="I385">
        <f t="shared" si="8"/>
        <v>75</v>
      </c>
      <c r="J385" t="e">
        <f t="shared" si="8"/>
        <v>#N/A</v>
      </c>
      <c r="K385" t="e">
        <f t="shared" si="8"/>
        <v>#N/A</v>
      </c>
    </row>
    <row r="386" spans="3:11" x14ac:dyDescent="0.4">
      <c r="C386" s="20" vm="490">
        <v>44778</v>
      </c>
      <c r="D386" s="21">
        <v>61</v>
      </c>
      <c r="E386" s="21">
        <v>77</v>
      </c>
      <c r="F386" s="22">
        <v>2</v>
      </c>
      <c r="G386" t="e">
        <f t="shared" si="8"/>
        <v>#N/A</v>
      </c>
      <c r="H386" t="e">
        <f t="shared" si="8"/>
        <v>#N/A</v>
      </c>
      <c r="I386">
        <f t="shared" si="8"/>
        <v>77</v>
      </c>
      <c r="J386" t="e">
        <f t="shared" si="8"/>
        <v>#N/A</v>
      </c>
      <c r="K386" t="e">
        <f t="shared" si="8"/>
        <v>#N/A</v>
      </c>
    </row>
    <row r="387" spans="3:11" x14ac:dyDescent="0.4">
      <c r="C387" s="20" vm="491">
        <v>44779</v>
      </c>
      <c r="D387" s="21">
        <v>57</v>
      </c>
      <c r="E387" s="21">
        <v>81</v>
      </c>
      <c r="F387" s="22">
        <v>2</v>
      </c>
      <c r="G387" t="e">
        <f t="shared" si="8"/>
        <v>#N/A</v>
      </c>
      <c r="H387" t="e">
        <f t="shared" si="8"/>
        <v>#N/A</v>
      </c>
      <c r="I387">
        <f t="shared" si="8"/>
        <v>81</v>
      </c>
      <c r="J387" t="e">
        <f t="shared" si="8"/>
        <v>#N/A</v>
      </c>
      <c r="K387" t="e">
        <f t="shared" si="8"/>
        <v>#N/A</v>
      </c>
    </row>
    <row r="388" spans="3:11" x14ac:dyDescent="0.4">
      <c r="C388" s="20" vm="492">
        <v>44780</v>
      </c>
      <c r="D388" s="21">
        <v>60</v>
      </c>
      <c r="E388" s="21">
        <v>80</v>
      </c>
      <c r="F388" s="22">
        <v>2</v>
      </c>
      <c r="G388" t="e">
        <f t="shared" si="8"/>
        <v>#N/A</v>
      </c>
      <c r="H388" t="e">
        <f t="shared" si="8"/>
        <v>#N/A</v>
      </c>
      <c r="I388">
        <f t="shared" si="8"/>
        <v>80</v>
      </c>
      <c r="J388" t="e">
        <f t="shared" si="8"/>
        <v>#N/A</v>
      </c>
      <c r="K388" t="e">
        <f t="shared" si="8"/>
        <v>#N/A</v>
      </c>
    </row>
    <row r="389" spans="3:11" x14ac:dyDescent="0.4">
      <c r="C389" s="20" vm="493">
        <v>44781</v>
      </c>
      <c r="D389" s="21">
        <v>62</v>
      </c>
      <c r="E389" s="21">
        <v>78</v>
      </c>
      <c r="F389" s="22">
        <v>2</v>
      </c>
      <c r="G389" t="e">
        <f t="shared" si="8"/>
        <v>#N/A</v>
      </c>
      <c r="H389" t="e">
        <f t="shared" si="8"/>
        <v>#N/A</v>
      </c>
      <c r="I389">
        <f t="shared" si="8"/>
        <v>78</v>
      </c>
      <c r="J389" t="e">
        <f t="shared" si="8"/>
        <v>#N/A</v>
      </c>
      <c r="K389" t="e">
        <f t="shared" si="8"/>
        <v>#N/A</v>
      </c>
    </row>
    <row r="390" spans="3:11" x14ac:dyDescent="0.4">
      <c r="C390" s="20" vm="494">
        <v>44782</v>
      </c>
      <c r="D390" s="21">
        <v>61</v>
      </c>
      <c r="E390" s="21">
        <v>82</v>
      </c>
      <c r="F390" s="22">
        <v>2</v>
      </c>
      <c r="G390" t="e">
        <f t="shared" ref="G390:K440" si="9">IF($F390 = VALUE(RIGHT(G$16, 1)), $E390, NA())</f>
        <v>#N/A</v>
      </c>
      <c r="H390" t="e">
        <f t="shared" si="9"/>
        <v>#N/A</v>
      </c>
      <c r="I390">
        <f t="shared" si="9"/>
        <v>82</v>
      </c>
      <c r="J390" t="e">
        <f t="shared" si="9"/>
        <v>#N/A</v>
      </c>
      <c r="K390" t="e">
        <f t="shared" si="9"/>
        <v>#N/A</v>
      </c>
    </row>
    <row r="391" spans="3:11" x14ac:dyDescent="0.4">
      <c r="C391" s="20" vm="495">
        <v>44783</v>
      </c>
      <c r="D391" s="21">
        <v>60</v>
      </c>
      <c r="E391" s="21">
        <v>83</v>
      </c>
      <c r="F391" s="22">
        <v>2</v>
      </c>
      <c r="G391" t="e">
        <f t="shared" si="9"/>
        <v>#N/A</v>
      </c>
      <c r="H391" t="e">
        <f t="shared" si="9"/>
        <v>#N/A</v>
      </c>
      <c r="I391">
        <f t="shared" si="9"/>
        <v>83</v>
      </c>
      <c r="J391" t="e">
        <f t="shared" si="9"/>
        <v>#N/A</v>
      </c>
      <c r="K391" t="e">
        <f t="shared" si="9"/>
        <v>#N/A</v>
      </c>
    </row>
    <row r="392" spans="3:11" x14ac:dyDescent="0.4">
      <c r="C392" s="20" vm="496">
        <v>44784</v>
      </c>
      <c r="D392" s="21">
        <v>58</v>
      </c>
      <c r="E392" s="21">
        <v>80</v>
      </c>
      <c r="F392" s="22">
        <v>2</v>
      </c>
      <c r="G392" t="e">
        <f t="shared" si="9"/>
        <v>#N/A</v>
      </c>
      <c r="H392" t="e">
        <f t="shared" si="9"/>
        <v>#N/A</v>
      </c>
      <c r="I392">
        <f t="shared" si="9"/>
        <v>80</v>
      </c>
      <c r="J392" t="e">
        <f t="shared" si="9"/>
        <v>#N/A</v>
      </c>
      <c r="K392" t="e">
        <f t="shared" si="9"/>
        <v>#N/A</v>
      </c>
    </row>
    <row r="393" spans="3:11" x14ac:dyDescent="0.4">
      <c r="C393" s="20" vm="497">
        <v>44785</v>
      </c>
      <c r="D393" s="21">
        <v>58</v>
      </c>
      <c r="E393" s="21">
        <v>81</v>
      </c>
      <c r="F393" s="22">
        <v>2</v>
      </c>
      <c r="G393" t="e">
        <f t="shared" si="9"/>
        <v>#N/A</v>
      </c>
      <c r="H393" t="e">
        <f t="shared" si="9"/>
        <v>#N/A</v>
      </c>
      <c r="I393">
        <f t="shared" si="9"/>
        <v>81</v>
      </c>
      <c r="J393" t="e">
        <f t="shared" si="9"/>
        <v>#N/A</v>
      </c>
      <c r="K393" t="e">
        <f t="shared" si="9"/>
        <v>#N/A</v>
      </c>
    </row>
    <row r="394" spans="3:11" x14ac:dyDescent="0.4">
      <c r="C394" s="20" vm="498">
        <v>44786</v>
      </c>
      <c r="D394" s="21">
        <v>59</v>
      </c>
      <c r="E394" s="21">
        <v>80</v>
      </c>
      <c r="F394" s="22">
        <v>2</v>
      </c>
      <c r="G394" t="e">
        <f t="shared" si="9"/>
        <v>#N/A</v>
      </c>
      <c r="H394" t="e">
        <f t="shared" si="9"/>
        <v>#N/A</v>
      </c>
      <c r="I394">
        <f t="shared" si="9"/>
        <v>80</v>
      </c>
      <c r="J394" t="e">
        <f t="shared" si="9"/>
        <v>#N/A</v>
      </c>
      <c r="K394" t="e">
        <f t="shared" si="9"/>
        <v>#N/A</v>
      </c>
    </row>
    <row r="395" spans="3:11" x14ac:dyDescent="0.4">
      <c r="C395" s="20" vm="499">
        <v>44787</v>
      </c>
      <c r="D395" s="21">
        <v>58</v>
      </c>
      <c r="E395" s="21">
        <v>76</v>
      </c>
      <c r="F395" s="22">
        <v>2</v>
      </c>
      <c r="G395" t="e">
        <f t="shared" si="9"/>
        <v>#N/A</v>
      </c>
      <c r="H395" t="e">
        <f t="shared" si="9"/>
        <v>#N/A</v>
      </c>
      <c r="I395">
        <f t="shared" si="9"/>
        <v>76</v>
      </c>
      <c r="J395" t="e">
        <f t="shared" si="9"/>
        <v>#N/A</v>
      </c>
      <c r="K395" t="e">
        <f t="shared" si="9"/>
        <v>#N/A</v>
      </c>
    </row>
    <row r="396" spans="3:11" x14ac:dyDescent="0.4">
      <c r="C396" s="20" vm="500">
        <v>44788</v>
      </c>
      <c r="D396" s="21">
        <v>57</v>
      </c>
      <c r="E396" s="21">
        <v>76</v>
      </c>
      <c r="F396" s="22">
        <v>2</v>
      </c>
      <c r="G396" t="e">
        <f t="shared" si="9"/>
        <v>#N/A</v>
      </c>
      <c r="H396" t="e">
        <f t="shared" si="9"/>
        <v>#N/A</v>
      </c>
      <c r="I396">
        <f t="shared" si="9"/>
        <v>76</v>
      </c>
      <c r="J396" t="e">
        <f t="shared" si="9"/>
        <v>#N/A</v>
      </c>
      <c r="K396" t="e">
        <f t="shared" si="9"/>
        <v>#N/A</v>
      </c>
    </row>
    <row r="397" spans="3:11" x14ac:dyDescent="0.4">
      <c r="C397" s="20" vm="501">
        <v>44789</v>
      </c>
      <c r="D397" s="21">
        <v>57</v>
      </c>
      <c r="E397" s="21">
        <v>74</v>
      </c>
      <c r="F397" s="22">
        <v>4</v>
      </c>
      <c r="G397" t="e">
        <f t="shared" si="9"/>
        <v>#N/A</v>
      </c>
      <c r="H397" t="e">
        <f t="shared" si="9"/>
        <v>#N/A</v>
      </c>
      <c r="I397" t="e">
        <f t="shared" si="9"/>
        <v>#N/A</v>
      </c>
      <c r="J397" t="e">
        <f t="shared" si="9"/>
        <v>#N/A</v>
      </c>
      <c r="K397">
        <f t="shared" si="9"/>
        <v>74</v>
      </c>
    </row>
    <row r="398" spans="3:11" x14ac:dyDescent="0.4">
      <c r="C398" s="20" vm="502">
        <v>44790</v>
      </c>
      <c r="D398" s="21">
        <v>57</v>
      </c>
      <c r="E398" s="21">
        <v>73</v>
      </c>
      <c r="F398" s="22">
        <v>4</v>
      </c>
      <c r="G398" t="e">
        <f t="shared" si="9"/>
        <v>#N/A</v>
      </c>
      <c r="H398" t="e">
        <f t="shared" si="9"/>
        <v>#N/A</v>
      </c>
      <c r="I398" t="e">
        <f t="shared" si="9"/>
        <v>#N/A</v>
      </c>
      <c r="J398" t="e">
        <f t="shared" si="9"/>
        <v>#N/A</v>
      </c>
      <c r="K398">
        <f t="shared" si="9"/>
        <v>73</v>
      </c>
    </row>
    <row r="399" spans="3:11" x14ac:dyDescent="0.4">
      <c r="C399" s="20" vm="503">
        <v>44791</v>
      </c>
      <c r="D399" s="21">
        <v>56</v>
      </c>
      <c r="E399" s="21">
        <v>70</v>
      </c>
      <c r="F399" s="22">
        <v>4</v>
      </c>
      <c r="G399" t="e">
        <f t="shared" si="9"/>
        <v>#N/A</v>
      </c>
      <c r="H399" t="e">
        <f t="shared" si="9"/>
        <v>#N/A</v>
      </c>
      <c r="I399" t="e">
        <f t="shared" si="9"/>
        <v>#N/A</v>
      </c>
      <c r="J399" t="e">
        <f t="shared" si="9"/>
        <v>#N/A</v>
      </c>
      <c r="K399">
        <f t="shared" si="9"/>
        <v>70</v>
      </c>
    </row>
    <row r="400" spans="3:11" x14ac:dyDescent="0.4">
      <c r="C400" s="20" vm="504">
        <v>44792</v>
      </c>
      <c r="D400" s="21">
        <v>57</v>
      </c>
      <c r="E400" s="21">
        <v>70</v>
      </c>
      <c r="F400" s="22">
        <v>4</v>
      </c>
      <c r="G400" t="e">
        <f t="shared" si="9"/>
        <v>#N/A</v>
      </c>
      <c r="H400" t="e">
        <f t="shared" si="9"/>
        <v>#N/A</v>
      </c>
      <c r="I400" t="e">
        <f t="shared" si="9"/>
        <v>#N/A</v>
      </c>
      <c r="J400" t="e">
        <f t="shared" si="9"/>
        <v>#N/A</v>
      </c>
      <c r="K400">
        <f t="shared" si="9"/>
        <v>70</v>
      </c>
    </row>
    <row r="401" spans="3:11" x14ac:dyDescent="0.4">
      <c r="C401" s="20" vm="505">
        <v>44793</v>
      </c>
      <c r="D401" s="21">
        <v>56</v>
      </c>
      <c r="E401" s="21">
        <v>76</v>
      </c>
      <c r="F401" s="22">
        <v>2</v>
      </c>
      <c r="G401" t="e">
        <f t="shared" si="9"/>
        <v>#N/A</v>
      </c>
      <c r="H401" t="e">
        <f t="shared" si="9"/>
        <v>#N/A</v>
      </c>
      <c r="I401">
        <f t="shared" si="9"/>
        <v>76</v>
      </c>
      <c r="J401" t="e">
        <f t="shared" si="9"/>
        <v>#N/A</v>
      </c>
      <c r="K401" t="e">
        <f t="shared" si="9"/>
        <v>#N/A</v>
      </c>
    </row>
    <row r="402" spans="3:11" x14ac:dyDescent="0.4">
      <c r="C402" s="20" vm="506">
        <v>44794</v>
      </c>
      <c r="D402" s="21">
        <v>59</v>
      </c>
      <c r="E402" s="21">
        <v>76</v>
      </c>
      <c r="F402" s="22">
        <v>2</v>
      </c>
      <c r="G402" t="e">
        <f t="shared" si="9"/>
        <v>#N/A</v>
      </c>
      <c r="H402" t="e">
        <f t="shared" si="9"/>
        <v>#N/A</v>
      </c>
      <c r="I402">
        <f t="shared" si="9"/>
        <v>76</v>
      </c>
      <c r="J402" t="e">
        <f t="shared" si="9"/>
        <v>#N/A</v>
      </c>
      <c r="K402" t="e">
        <f t="shared" si="9"/>
        <v>#N/A</v>
      </c>
    </row>
    <row r="403" spans="3:11" x14ac:dyDescent="0.4">
      <c r="C403" s="20" vm="507">
        <v>44795</v>
      </c>
      <c r="D403" s="21">
        <v>57</v>
      </c>
      <c r="E403" s="21">
        <v>70</v>
      </c>
      <c r="F403" s="22">
        <v>4</v>
      </c>
      <c r="G403" t="e">
        <f t="shared" si="9"/>
        <v>#N/A</v>
      </c>
      <c r="H403" t="e">
        <f t="shared" si="9"/>
        <v>#N/A</v>
      </c>
      <c r="I403" t="e">
        <f t="shared" si="9"/>
        <v>#N/A</v>
      </c>
      <c r="J403" t="e">
        <f t="shared" si="9"/>
        <v>#N/A</v>
      </c>
      <c r="K403">
        <f t="shared" si="9"/>
        <v>70</v>
      </c>
    </row>
    <row r="404" spans="3:11" x14ac:dyDescent="0.4">
      <c r="C404" s="20" vm="508">
        <v>44796</v>
      </c>
      <c r="D404" s="21">
        <v>55</v>
      </c>
      <c r="E404" s="21">
        <v>73</v>
      </c>
      <c r="F404" s="22">
        <v>4</v>
      </c>
      <c r="G404" t="e">
        <f t="shared" si="9"/>
        <v>#N/A</v>
      </c>
      <c r="H404" t="e">
        <f t="shared" si="9"/>
        <v>#N/A</v>
      </c>
      <c r="I404" t="e">
        <f t="shared" si="9"/>
        <v>#N/A</v>
      </c>
      <c r="J404" t="e">
        <f t="shared" si="9"/>
        <v>#N/A</v>
      </c>
      <c r="K404">
        <f t="shared" si="9"/>
        <v>73</v>
      </c>
    </row>
    <row r="405" spans="3:11" x14ac:dyDescent="0.4">
      <c r="C405" s="20" vm="509">
        <v>44797</v>
      </c>
      <c r="D405" s="21">
        <v>59</v>
      </c>
      <c r="E405" s="21">
        <v>73</v>
      </c>
      <c r="F405" s="22">
        <v>4</v>
      </c>
      <c r="G405" t="e">
        <f t="shared" si="9"/>
        <v>#N/A</v>
      </c>
      <c r="H405" t="e">
        <f t="shared" si="9"/>
        <v>#N/A</v>
      </c>
      <c r="I405" t="e">
        <f t="shared" si="9"/>
        <v>#N/A</v>
      </c>
      <c r="J405" t="e">
        <f t="shared" si="9"/>
        <v>#N/A</v>
      </c>
      <c r="K405">
        <f t="shared" si="9"/>
        <v>73</v>
      </c>
    </row>
    <row r="406" spans="3:11" x14ac:dyDescent="0.4">
      <c r="C406" s="20" vm="510">
        <v>44798</v>
      </c>
      <c r="D406" s="21">
        <v>59</v>
      </c>
      <c r="E406" s="21">
        <v>74</v>
      </c>
      <c r="F406" s="22">
        <v>4</v>
      </c>
      <c r="G406" t="e">
        <f t="shared" si="9"/>
        <v>#N/A</v>
      </c>
      <c r="H406" t="e">
        <f t="shared" si="9"/>
        <v>#N/A</v>
      </c>
      <c r="I406" t="e">
        <f t="shared" si="9"/>
        <v>#N/A</v>
      </c>
      <c r="J406" t="e">
        <f t="shared" si="9"/>
        <v>#N/A</v>
      </c>
      <c r="K406">
        <f t="shared" si="9"/>
        <v>74</v>
      </c>
    </row>
    <row r="407" spans="3:11" x14ac:dyDescent="0.4">
      <c r="C407" s="20" vm="511">
        <v>44799</v>
      </c>
      <c r="D407" s="21">
        <v>58</v>
      </c>
      <c r="E407" s="21">
        <v>72</v>
      </c>
      <c r="F407" s="22">
        <v>4</v>
      </c>
      <c r="G407" t="e">
        <f t="shared" si="9"/>
        <v>#N/A</v>
      </c>
      <c r="H407" t="e">
        <f t="shared" si="9"/>
        <v>#N/A</v>
      </c>
      <c r="I407" t="e">
        <f t="shared" si="9"/>
        <v>#N/A</v>
      </c>
      <c r="J407" t="e">
        <f t="shared" si="9"/>
        <v>#N/A</v>
      </c>
      <c r="K407">
        <f t="shared" si="9"/>
        <v>72</v>
      </c>
    </row>
    <row r="408" spans="3:11" x14ac:dyDescent="0.4">
      <c r="C408" s="20" vm="512">
        <v>44800</v>
      </c>
      <c r="D408" s="21">
        <v>60</v>
      </c>
      <c r="E408" s="21">
        <v>72</v>
      </c>
      <c r="F408" s="22">
        <v>4</v>
      </c>
      <c r="G408" t="e">
        <f t="shared" si="9"/>
        <v>#N/A</v>
      </c>
      <c r="H408" t="e">
        <f t="shared" si="9"/>
        <v>#N/A</v>
      </c>
      <c r="I408" t="e">
        <f t="shared" si="9"/>
        <v>#N/A</v>
      </c>
      <c r="J408" t="e">
        <f t="shared" si="9"/>
        <v>#N/A</v>
      </c>
      <c r="K408">
        <f t="shared" si="9"/>
        <v>72</v>
      </c>
    </row>
    <row r="409" spans="3:11" x14ac:dyDescent="0.4">
      <c r="C409" s="20" vm="513">
        <v>44801</v>
      </c>
      <c r="D409" s="21">
        <v>58</v>
      </c>
      <c r="E409" s="21">
        <v>72</v>
      </c>
      <c r="F409" s="22">
        <v>4</v>
      </c>
      <c r="G409" t="e">
        <f t="shared" si="9"/>
        <v>#N/A</v>
      </c>
      <c r="H409" t="e">
        <f t="shared" si="9"/>
        <v>#N/A</v>
      </c>
      <c r="I409" t="e">
        <f t="shared" si="9"/>
        <v>#N/A</v>
      </c>
      <c r="J409" t="e">
        <f t="shared" si="9"/>
        <v>#N/A</v>
      </c>
      <c r="K409">
        <f t="shared" si="9"/>
        <v>72</v>
      </c>
    </row>
    <row r="410" spans="3:11" x14ac:dyDescent="0.4">
      <c r="C410" s="20" vm="514">
        <v>44802</v>
      </c>
      <c r="D410" s="21">
        <v>55</v>
      </c>
      <c r="E410" s="21">
        <v>73</v>
      </c>
      <c r="F410" s="22">
        <v>4</v>
      </c>
      <c r="G410" t="e">
        <f t="shared" si="9"/>
        <v>#N/A</v>
      </c>
      <c r="H410" t="e">
        <f t="shared" si="9"/>
        <v>#N/A</v>
      </c>
      <c r="I410" t="e">
        <f t="shared" si="9"/>
        <v>#N/A</v>
      </c>
      <c r="J410" t="e">
        <f t="shared" si="9"/>
        <v>#N/A</v>
      </c>
      <c r="K410">
        <f t="shared" si="9"/>
        <v>73</v>
      </c>
    </row>
    <row r="411" spans="3:11" x14ac:dyDescent="0.4">
      <c r="C411" s="20" vm="515">
        <v>44803</v>
      </c>
      <c r="D411" s="21">
        <v>52</v>
      </c>
      <c r="E411" s="21">
        <v>80</v>
      </c>
      <c r="F411" s="22">
        <v>2</v>
      </c>
      <c r="G411" t="e">
        <f t="shared" si="9"/>
        <v>#N/A</v>
      </c>
      <c r="H411" t="e">
        <f t="shared" si="9"/>
        <v>#N/A</v>
      </c>
      <c r="I411">
        <f t="shared" si="9"/>
        <v>80</v>
      </c>
      <c r="J411" t="e">
        <f t="shared" si="9"/>
        <v>#N/A</v>
      </c>
      <c r="K411" t="e">
        <f t="shared" si="9"/>
        <v>#N/A</v>
      </c>
    </row>
    <row r="412" spans="3:11" x14ac:dyDescent="0.4">
      <c r="C412" s="20" vm="208">
        <v>44804</v>
      </c>
      <c r="D412" s="21">
        <v>57</v>
      </c>
      <c r="E412" s="21">
        <v>83</v>
      </c>
      <c r="F412" s="22">
        <v>2</v>
      </c>
      <c r="G412" t="e">
        <f t="shared" si="9"/>
        <v>#N/A</v>
      </c>
      <c r="H412" t="e">
        <f t="shared" si="9"/>
        <v>#N/A</v>
      </c>
      <c r="I412">
        <f t="shared" si="9"/>
        <v>83</v>
      </c>
      <c r="J412" t="e">
        <f t="shared" si="9"/>
        <v>#N/A</v>
      </c>
      <c r="K412" t="e">
        <f t="shared" si="9"/>
        <v>#N/A</v>
      </c>
    </row>
    <row r="413" spans="3:11" x14ac:dyDescent="0.4">
      <c r="C413" s="20" vm="516">
        <v>44805</v>
      </c>
      <c r="D413" s="21">
        <v>60</v>
      </c>
      <c r="E413" s="21">
        <v>78</v>
      </c>
      <c r="F413" s="22">
        <v>2</v>
      </c>
      <c r="G413" t="e">
        <f t="shared" si="9"/>
        <v>#N/A</v>
      </c>
      <c r="H413" t="e">
        <f t="shared" si="9"/>
        <v>#N/A</v>
      </c>
      <c r="I413">
        <f t="shared" si="9"/>
        <v>78</v>
      </c>
      <c r="J413" t="e">
        <f t="shared" si="9"/>
        <v>#N/A</v>
      </c>
      <c r="K413" t="e">
        <f t="shared" si="9"/>
        <v>#N/A</v>
      </c>
    </row>
    <row r="414" spans="3:11" x14ac:dyDescent="0.4">
      <c r="C414" s="20" vm="517">
        <v>44806</v>
      </c>
      <c r="D414" s="21">
        <v>61</v>
      </c>
      <c r="E414" s="21">
        <v>84</v>
      </c>
      <c r="F414" s="22">
        <v>2</v>
      </c>
      <c r="G414" t="e">
        <f t="shared" si="9"/>
        <v>#N/A</v>
      </c>
      <c r="H414" t="e">
        <f t="shared" si="9"/>
        <v>#N/A</v>
      </c>
      <c r="I414">
        <f t="shared" si="9"/>
        <v>84</v>
      </c>
      <c r="J414" t="e">
        <f t="shared" si="9"/>
        <v>#N/A</v>
      </c>
      <c r="K414" t="e">
        <f t="shared" si="9"/>
        <v>#N/A</v>
      </c>
    </row>
    <row r="415" spans="3:11" x14ac:dyDescent="0.4">
      <c r="C415" s="20" vm="518">
        <v>44807</v>
      </c>
      <c r="D415" s="21">
        <v>61</v>
      </c>
      <c r="E415" s="21">
        <v>89</v>
      </c>
      <c r="F415" s="22">
        <v>2</v>
      </c>
      <c r="G415" t="e">
        <f t="shared" si="9"/>
        <v>#N/A</v>
      </c>
      <c r="H415" t="e">
        <f t="shared" si="9"/>
        <v>#N/A</v>
      </c>
      <c r="I415">
        <f t="shared" si="9"/>
        <v>89</v>
      </c>
      <c r="J415" t="e">
        <f t="shared" si="9"/>
        <v>#N/A</v>
      </c>
      <c r="K415" t="e">
        <f t="shared" si="9"/>
        <v>#N/A</v>
      </c>
    </row>
    <row r="416" spans="3:11" x14ac:dyDescent="0.4">
      <c r="C416" s="20" vm="519">
        <v>44808</v>
      </c>
      <c r="D416" s="21">
        <v>62</v>
      </c>
      <c r="E416" s="21">
        <v>99</v>
      </c>
      <c r="F416" s="22">
        <v>2</v>
      </c>
      <c r="G416" t="e">
        <f t="shared" si="9"/>
        <v>#N/A</v>
      </c>
      <c r="H416" t="e">
        <f t="shared" si="9"/>
        <v>#N/A</v>
      </c>
      <c r="I416">
        <f t="shared" si="9"/>
        <v>99</v>
      </c>
      <c r="J416" t="e">
        <f t="shared" si="9"/>
        <v>#N/A</v>
      </c>
      <c r="K416" t="e">
        <f t="shared" si="9"/>
        <v>#N/A</v>
      </c>
    </row>
    <row r="417" spans="3:11" x14ac:dyDescent="0.4">
      <c r="C417" s="20" vm="520">
        <v>44809</v>
      </c>
      <c r="D417" s="21">
        <v>68</v>
      </c>
      <c r="E417" s="21">
        <v>87</v>
      </c>
      <c r="F417" s="22">
        <v>2</v>
      </c>
      <c r="G417" t="e">
        <f t="shared" si="9"/>
        <v>#N/A</v>
      </c>
      <c r="H417" t="e">
        <f t="shared" si="9"/>
        <v>#N/A</v>
      </c>
      <c r="I417">
        <f t="shared" si="9"/>
        <v>87</v>
      </c>
      <c r="J417" t="e">
        <f t="shared" si="9"/>
        <v>#N/A</v>
      </c>
      <c r="K417" t="e">
        <f t="shared" si="9"/>
        <v>#N/A</v>
      </c>
    </row>
    <row r="418" spans="3:11" x14ac:dyDescent="0.4">
      <c r="C418" s="20" vm="521">
        <v>44810</v>
      </c>
      <c r="D418" s="21">
        <v>66</v>
      </c>
      <c r="E418" s="21">
        <v>86</v>
      </c>
      <c r="F418" s="22">
        <v>2</v>
      </c>
      <c r="G418" t="e">
        <f t="shared" si="9"/>
        <v>#N/A</v>
      </c>
      <c r="H418" t="e">
        <f t="shared" si="9"/>
        <v>#N/A</v>
      </c>
      <c r="I418">
        <f t="shared" si="9"/>
        <v>86</v>
      </c>
      <c r="J418" t="e">
        <f t="shared" si="9"/>
        <v>#N/A</v>
      </c>
      <c r="K418" t="e">
        <f t="shared" si="9"/>
        <v>#N/A</v>
      </c>
    </row>
    <row r="419" spans="3:11" x14ac:dyDescent="0.4">
      <c r="C419" s="20" vm="522">
        <v>44811</v>
      </c>
      <c r="D419" s="21">
        <v>64</v>
      </c>
      <c r="E419" s="21">
        <v>84</v>
      </c>
      <c r="F419" s="22">
        <v>2</v>
      </c>
      <c r="G419" t="e">
        <f t="shared" si="9"/>
        <v>#N/A</v>
      </c>
      <c r="H419" t="e">
        <f t="shared" si="9"/>
        <v>#N/A</v>
      </c>
      <c r="I419">
        <f t="shared" si="9"/>
        <v>84</v>
      </c>
      <c r="J419" t="e">
        <f t="shared" si="9"/>
        <v>#N/A</v>
      </c>
      <c r="K419" t="e">
        <f t="shared" si="9"/>
        <v>#N/A</v>
      </c>
    </row>
    <row r="420" spans="3:11" x14ac:dyDescent="0.4">
      <c r="C420" s="20" vm="523">
        <v>44812</v>
      </c>
      <c r="D420" s="21">
        <v>63</v>
      </c>
      <c r="E420" s="21">
        <v>87</v>
      </c>
      <c r="F420" s="22">
        <v>2</v>
      </c>
      <c r="G420" t="e">
        <f t="shared" si="9"/>
        <v>#N/A</v>
      </c>
      <c r="H420" t="e">
        <f t="shared" si="9"/>
        <v>#N/A</v>
      </c>
      <c r="I420">
        <f t="shared" si="9"/>
        <v>87</v>
      </c>
      <c r="J420" t="e">
        <f t="shared" si="9"/>
        <v>#N/A</v>
      </c>
      <c r="K420" t="e">
        <f t="shared" si="9"/>
        <v>#N/A</v>
      </c>
    </row>
    <row r="421" spans="3:11" x14ac:dyDescent="0.4">
      <c r="C421" s="20" vm="524">
        <v>44813</v>
      </c>
      <c r="D421" s="21">
        <v>68</v>
      </c>
      <c r="E421" s="21">
        <v>95</v>
      </c>
      <c r="F421" s="22">
        <v>2</v>
      </c>
      <c r="G421" t="e">
        <f t="shared" si="9"/>
        <v>#N/A</v>
      </c>
      <c r="H421" t="e">
        <f t="shared" si="9"/>
        <v>#N/A</v>
      </c>
      <c r="I421">
        <f t="shared" si="9"/>
        <v>95</v>
      </c>
      <c r="J421" t="e">
        <f t="shared" si="9"/>
        <v>#N/A</v>
      </c>
      <c r="K421" t="e">
        <f t="shared" si="9"/>
        <v>#N/A</v>
      </c>
    </row>
    <row r="422" spans="3:11" x14ac:dyDescent="0.4">
      <c r="C422" s="20" vm="525">
        <v>44814</v>
      </c>
      <c r="D422" s="21">
        <v>69</v>
      </c>
      <c r="E422" s="21">
        <v>80</v>
      </c>
      <c r="F422" s="22">
        <v>2</v>
      </c>
      <c r="G422" t="e">
        <f t="shared" si="9"/>
        <v>#N/A</v>
      </c>
      <c r="H422" t="e">
        <f t="shared" si="9"/>
        <v>#N/A</v>
      </c>
      <c r="I422">
        <f t="shared" si="9"/>
        <v>80</v>
      </c>
      <c r="J422" t="e">
        <f t="shared" si="9"/>
        <v>#N/A</v>
      </c>
      <c r="K422" t="e">
        <f t="shared" si="9"/>
        <v>#N/A</v>
      </c>
    </row>
    <row r="423" spans="3:11" x14ac:dyDescent="0.4">
      <c r="C423" s="20" vm="526">
        <v>44815</v>
      </c>
      <c r="D423" s="21">
        <v>69</v>
      </c>
      <c r="E423" s="21">
        <v>86</v>
      </c>
      <c r="F423" s="22">
        <v>2</v>
      </c>
      <c r="G423" t="e">
        <f t="shared" si="9"/>
        <v>#N/A</v>
      </c>
      <c r="H423" t="e">
        <f t="shared" si="9"/>
        <v>#N/A</v>
      </c>
      <c r="I423">
        <f t="shared" si="9"/>
        <v>86</v>
      </c>
      <c r="J423" t="e">
        <f t="shared" si="9"/>
        <v>#N/A</v>
      </c>
      <c r="K423" t="e">
        <f t="shared" si="9"/>
        <v>#N/A</v>
      </c>
    </row>
    <row r="424" spans="3:11" x14ac:dyDescent="0.4">
      <c r="C424" s="20" vm="527">
        <v>44816</v>
      </c>
      <c r="D424" s="21">
        <v>66</v>
      </c>
      <c r="E424" s="21">
        <v>80</v>
      </c>
      <c r="F424" s="22">
        <v>2</v>
      </c>
      <c r="G424" t="e">
        <f t="shared" si="9"/>
        <v>#N/A</v>
      </c>
      <c r="H424" t="e">
        <f t="shared" si="9"/>
        <v>#N/A</v>
      </c>
      <c r="I424">
        <f t="shared" si="9"/>
        <v>80</v>
      </c>
      <c r="J424" t="e">
        <f t="shared" si="9"/>
        <v>#N/A</v>
      </c>
      <c r="K424" t="e">
        <f t="shared" si="9"/>
        <v>#N/A</v>
      </c>
    </row>
    <row r="425" spans="3:11" x14ac:dyDescent="0.4">
      <c r="C425" s="20" vm="528">
        <v>44817</v>
      </c>
      <c r="D425" s="21">
        <v>59</v>
      </c>
      <c r="E425" s="21">
        <v>79</v>
      </c>
      <c r="F425" s="22">
        <v>2</v>
      </c>
      <c r="G425" t="e">
        <f t="shared" si="9"/>
        <v>#N/A</v>
      </c>
      <c r="H425" t="e">
        <f t="shared" si="9"/>
        <v>#N/A</v>
      </c>
      <c r="I425">
        <f t="shared" si="9"/>
        <v>79</v>
      </c>
      <c r="J425" t="e">
        <f t="shared" si="9"/>
        <v>#N/A</v>
      </c>
      <c r="K425" t="e">
        <f t="shared" si="9"/>
        <v>#N/A</v>
      </c>
    </row>
    <row r="426" spans="3:11" x14ac:dyDescent="0.4">
      <c r="C426" s="20" vm="529">
        <v>44818</v>
      </c>
      <c r="D426" s="21">
        <v>56</v>
      </c>
      <c r="E426" s="21">
        <v>79</v>
      </c>
      <c r="F426" s="22">
        <v>2</v>
      </c>
      <c r="G426" t="e">
        <f t="shared" si="9"/>
        <v>#N/A</v>
      </c>
      <c r="H426" t="e">
        <f t="shared" si="9"/>
        <v>#N/A</v>
      </c>
      <c r="I426">
        <f t="shared" si="9"/>
        <v>79</v>
      </c>
      <c r="J426" t="e">
        <f t="shared" si="9"/>
        <v>#N/A</v>
      </c>
      <c r="K426" t="e">
        <f t="shared" si="9"/>
        <v>#N/A</v>
      </c>
    </row>
    <row r="427" spans="3:11" x14ac:dyDescent="0.4">
      <c r="C427" s="20" vm="530">
        <v>44819</v>
      </c>
      <c r="D427" s="21">
        <v>55</v>
      </c>
      <c r="E427" s="21">
        <v>78</v>
      </c>
      <c r="F427" s="22">
        <v>2</v>
      </c>
      <c r="G427" t="e">
        <f t="shared" si="9"/>
        <v>#N/A</v>
      </c>
      <c r="H427" t="e">
        <f t="shared" si="9"/>
        <v>#N/A</v>
      </c>
      <c r="I427">
        <f t="shared" si="9"/>
        <v>78</v>
      </c>
      <c r="J427" t="e">
        <f t="shared" si="9"/>
        <v>#N/A</v>
      </c>
      <c r="K427" t="e">
        <f t="shared" si="9"/>
        <v>#N/A</v>
      </c>
    </row>
    <row r="428" spans="3:11" x14ac:dyDescent="0.4">
      <c r="C428" s="20" vm="531">
        <v>44820</v>
      </c>
      <c r="D428" s="21">
        <v>56</v>
      </c>
      <c r="E428" s="21">
        <v>78</v>
      </c>
      <c r="F428" s="22">
        <v>2</v>
      </c>
      <c r="G428" t="e">
        <f t="shared" si="9"/>
        <v>#N/A</v>
      </c>
      <c r="H428" t="e">
        <f t="shared" si="9"/>
        <v>#N/A</v>
      </c>
      <c r="I428">
        <f t="shared" si="9"/>
        <v>78</v>
      </c>
      <c r="J428" t="e">
        <f t="shared" si="9"/>
        <v>#N/A</v>
      </c>
      <c r="K428" t="e">
        <f t="shared" si="9"/>
        <v>#N/A</v>
      </c>
    </row>
    <row r="429" spans="3:11" x14ac:dyDescent="0.4">
      <c r="C429" s="20" vm="532">
        <v>44821</v>
      </c>
      <c r="D429" s="21">
        <v>57</v>
      </c>
      <c r="E429" s="21">
        <v>76</v>
      </c>
      <c r="F429" s="22">
        <v>2</v>
      </c>
      <c r="G429" t="e">
        <f t="shared" si="9"/>
        <v>#N/A</v>
      </c>
      <c r="H429" t="e">
        <f t="shared" si="9"/>
        <v>#N/A</v>
      </c>
      <c r="I429">
        <f t="shared" si="9"/>
        <v>76</v>
      </c>
      <c r="J429" t="e">
        <f t="shared" si="9"/>
        <v>#N/A</v>
      </c>
      <c r="K429" t="e">
        <f t="shared" si="9"/>
        <v>#N/A</v>
      </c>
    </row>
    <row r="430" spans="3:11" x14ac:dyDescent="0.4">
      <c r="C430" s="20" vm="533">
        <v>44822</v>
      </c>
      <c r="D430" s="21">
        <v>59</v>
      </c>
      <c r="E430" s="21">
        <v>73</v>
      </c>
      <c r="F430" s="22">
        <v>4</v>
      </c>
      <c r="G430" t="e">
        <f t="shared" si="9"/>
        <v>#N/A</v>
      </c>
      <c r="H430" t="e">
        <f t="shared" si="9"/>
        <v>#N/A</v>
      </c>
      <c r="I430" t="e">
        <f t="shared" si="9"/>
        <v>#N/A</v>
      </c>
      <c r="J430" t="e">
        <f t="shared" si="9"/>
        <v>#N/A</v>
      </c>
      <c r="K430">
        <f t="shared" si="9"/>
        <v>73</v>
      </c>
    </row>
    <row r="431" spans="3:11" x14ac:dyDescent="0.4">
      <c r="C431" s="20" vm="534">
        <v>44823</v>
      </c>
      <c r="D431" s="21">
        <v>60</v>
      </c>
      <c r="E431" s="21">
        <v>73</v>
      </c>
      <c r="F431" s="22">
        <v>4</v>
      </c>
      <c r="G431" t="e">
        <f t="shared" si="9"/>
        <v>#N/A</v>
      </c>
      <c r="H431" t="e">
        <f t="shared" si="9"/>
        <v>#N/A</v>
      </c>
      <c r="I431" t="e">
        <f t="shared" si="9"/>
        <v>#N/A</v>
      </c>
      <c r="J431" t="e">
        <f t="shared" si="9"/>
        <v>#N/A</v>
      </c>
      <c r="K431">
        <f t="shared" si="9"/>
        <v>73</v>
      </c>
    </row>
    <row r="432" spans="3:11" x14ac:dyDescent="0.4">
      <c r="C432" s="20" vm="535">
        <v>44824</v>
      </c>
      <c r="D432" s="21">
        <v>56</v>
      </c>
      <c r="E432" s="21">
        <v>75</v>
      </c>
      <c r="F432" s="22">
        <v>4</v>
      </c>
      <c r="G432" t="e">
        <f t="shared" si="9"/>
        <v>#N/A</v>
      </c>
      <c r="H432" t="e">
        <f t="shared" si="9"/>
        <v>#N/A</v>
      </c>
      <c r="I432" t="e">
        <f t="shared" si="9"/>
        <v>#N/A</v>
      </c>
      <c r="J432" t="e">
        <f t="shared" si="9"/>
        <v>#N/A</v>
      </c>
      <c r="K432">
        <f t="shared" si="9"/>
        <v>75</v>
      </c>
    </row>
    <row r="433" spans="3:11" x14ac:dyDescent="0.4">
      <c r="C433" s="20" vm="536">
        <v>44825</v>
      </c>
      <c r="D433" s="21">
        <v>51</v>
      </c>
      <c r="E433" s="21">
        <v>74</v>
      </c>
      <c r="F433" s="22">
        <v>1</v>
      </c>
      <c r="G433" t="e">
        <f t="shared" si="9"/>
        <v>#N/A</v>
      </c>
      <c r="H433">
        <f t="shared" si="9"/>
        <v>74</v>
      </c>
      <c r="I433" t="e">
        <f t="shared" si="9"/>
        <v>#N/A</v>
      </c>
      <c r="J433" t="e">
        <f t="shared" si="9"/>
        <v>#N/A</v>
      </c>
      <c r="K433" t="e">
        <f t="shared" si="9"/>
        <v>#N/A</v>
      </c>
    </row>
    <row r="434" spans="3:11" x14ac:dyDescent="0.4">
      <c r="C434" s="20" vm="537">
        <v>44826</v>
      </c>
      <c r="D434" s="21">
        <v>53</v>
      </c>
      <c r="E434" s="21">
        <v>82</v>
      </c>
      <c r="F434" s="22">
        <v>2</v>
      </c>
      <c r="G434" t="e">
        <f t="shared" si="9"/>
        <v>#N/A</v>
      </c>
      <c r="H434" t="e">
        <f t="shared" si="9"/>
        <v>#N/A</v>
      </c>
      <c r="I434">
        <f t="shared" si="9"/>
        <v>82</v>
      </c>
      <c r="J434" t="e">
        <f t="shared" si="9"/>
        <v>#N/A</v>
      </c>
      <c r="K434" t="e">
        <f t="shared" si="9"/>
        <v>#N/A</v>
      </c>
    </row>
    <row r="435" spans="3:11" x14ac:dyDescent="0.4">
      <c r="C435" s="20" vm="538">
        <v>44827</v>
      </c>
      <c r="D435" s="21">
        <v>54</v>
      </c>
      <c r="E435" s="21">
        <v>80</v>
      </c>
      <c r="F435" s="22">
        <v>2</v>
      </c>
      <c r="G435" t="e">
        <f t="shared" si="9"/>
        <v>#N/A</v>
      </c>
      <c r="H435" t="e">
        <f t="shared" si="9"/>
        <v>#N/A</v>
      </c>
      <c r="I435">
        <f t="shared" si="9"/>
        <v>80</v>
      </c>
      <c r="J435" t="e">
        <f t="shared" si="9"/>
        <v>#N/A</v>
      </c>
      <c r="K435" t="e">
        <f t="shared" si="9"/>
        <v>#N/A</v>
      </c>
    </row>
    <row r="436" spans="3:11" x14ac:dyDescent="0.4">
      <c r="C436" s="20" vm="539">
        <v>44828</v>
      </c>
      <c r="D436" s="21">
        <v>53</v>
      </c>
      <c r="E436" s="21">
        <v>75</v>
      </c>
      <c r="F436" s="22">
        <v>4</v>
      </c>
      <c r="G436" t="e">
        <f t="shared" si="9"/>
        <v>#N/A</v>
      </c>
      <c r="H436" t="e">
        <f t="shared" si="9"/>
        <v>#N/A</v>
      </c>
      <c r="I436" t="e">
        <f t="shared" si="9"/>
        <v>#N/A</v>
      </c>
      <c r="J436" t="e">
        <f t="shared" si="9"/>
        <v>#N/A</v>
      </c>
      <c r="K436">
        <f t="shared" si="9"/>
        <v>75</v>
      </c>
    </row>
    <row r="437" spans="3:11" x14ac:dyDescent="0.4">
      <c r="C437" s="20" vm="540">
        <v>44829</v>
      </c>
      <c r="D437" s="21">
        <v>59</v>
      </c>
      <c r="E437" s="21">
        <v>77</v>
      </c>
      <c r="F437" s="22">
        <v>2</v>
      </c>
      <c r="G437" t="e">
        <f t="shared" si="9"/>
        <v>#N/A</v>
      </c>
      <c r="H437" t="e">
        <f t="shared" si="9"/>
        <v>#N/A</v>
      </c>
      <c r="I437">
        <f t="shared" si="9"/>
        <v>77</v>
      </c>
      <c r="J437" t="e">
        <f t="shared" si="9"/>
        <v>#N/A</v>
      </c>
      <c r="K437" t="e">
        <f t="shared" si="9"/>
        <v>#N/A</v>
      </c>
    </row>
    <row r="438" spans="3:11" x14ac:dyDescent="0.4">
      <c r="C438" s="20" vm="541">
        <v>44830</v>
      </c>
      <c r="D438" s="21">
        <v>58</v>
      </c>
      <c r="E438" s="21">
        <v>78</v>
      </c>
      <c r="F438" s="22">
        <v>2</v>
      </c>
      <c r="G438" t="e">
        <f t="shared" si="9"/>
        <v>#N/A</v>
      </c>
      <c r="H438" t="e">
        <f t="shared" si="9"/>
        <v>#N/A</v>
      </c>
      <c r="I438">
        <f t="shared" si="9"/>
        <v>78</v>
      </c>
      <c r="J438" t="e">
        <f t="shared" si="9"/>
        <v>#N/A</v>
      </c>
      <c r="K438" t="e">
        <f t="shared" si="9"/>
        <v>#N/A</v>
      </c>
    </row>
    <row r="439" spans="3:11" x14ac:dyDescent="0.4">
      <c r="C439" s="20" vm="542">
        <v>44831</v>
      </c>
      <c r="D439" s="21">
        <v>59</v>
      </c>
      <c r="E439" s="21">
        <v>79</v>
      </c>
      <c r="F439" s="22">
        <v>2</v>
      </c>
      <c r="G439" t="e">
        <f t="shared" si="9"/>
        <v>#N/A</v>
      </c>
      <c r="H439" t="e">
        <f t="shared" si="9"/>
        <v>#N/A</v>
      </c>
      <c r="I439">
        <f t="shared" si="9"/>
        <v>79</v>
      </c>
      <c r="J439" t="e">
        <f t="shared" si="9"/>
        <v>#N/A</v>
      </c>
      <c r="K439" t="e">
        <f t="shared" si="9"/>
        <v>#N/A</v>
      </c>
    </row>
    <row r="440" spans="3:11" x14ac:dyDescent="0.4">
      <c r="C440" s="20" vm="543">
        <v>44832</v>
      </c>
      <c r="D440" s="21">
        <v>59</v>
      </c>
      <c r="E440" s="21">
        <v>81</v>
      </c>
      <c r="F440" s="22">
        <v>2</v>
      </c>
      <c r="G440" t="e">
        <f t="shared" si="9"/>
        <v>#N/A</v>
      </c>
      <c r="H440" t="e">
        <f t="shared" si="9"/>
        <v>#N/A</v>
      </c>
      <c r="I440">
        <f t="shared" si="9"/>
        <v>81</v>
      </c>
      <c r="J440" t="e">
        <f t="shared" si="9"/>
        <v>#N/A</v>
      </c>
      <c r="K440" t="e">
        <f t="shared" si="9"/>
        <v>#N/A</v>
      </c>
    </row>
    <row r="441" spans="3:11" x14ac:dyDescent="0.4">
      <c r="C441" s="20" vm="544">
        <v>44833</v>
      </c>
      <c r="D441" s="21">
        <v>58</v>
      </c>
      <c r="E441" s="21">
        <v>76</v>
      </c>
      <c r="F441" s="22">
        <v>2</v>
      </c>
      <c r="G441" t="e">
        <f t="shared" ref="G441:K491" si="10">IF($F441 = VALUE(RIGHT(G$16, 1)), $E441, NA())</f>
        <v>#N/A</v>
      </c>
      <c r="H441" t="e">
        <f t="shared" si="10"/>
        <v>#N/A</v>
      </c>
      <c r="I441">
        <f t="shared" si="10"/>
        <v>76</v>
      </c>
      <c r="J441" t="e">
        <f t="shared" si="10"/>
        <v>#N/A</v>
      </c>
      <c r="K441" t="e">
        <f t="shared" si="10"/>
        <v>#N/A</v>
      </c>
    </row>
    <row r="442" spans="3:11" x14ac:dyDescent="0.4">
      <c r="C442" s="20" vm="210">
        <v>44834</v>
      </c>
      <c r="D442" s="21">
        <v>61</v>
      </c>
      <c r="E442" s="21">
        <v>71</v>
      </c>
      <c r="F442" s="22">
        <v>4</v>
      </c>
      <c r="G442" t="e">
        <f t="shared" si="10"/>
        <v>#N/A</v>
      </c>
      <c r="H442" t="e">
        <f t="shared" si="10"/>
        <v>#N/A</v>
      </c>
      <c r="I442" t="e">
        <f t="shared" si="10"/>
        <v>#N/A</v>
      </c>
      <c r="J442" t="e">
        <f t="shared" si="10"/>
        <v>#N/A</v>
      </c>
      <c r="K442">
        <f t="shared" si="10"/>
        <v>71</v>
      </c>
    </row>
    <row r="443" spans="3:11" x14ac:dyDescent="0.4">
      <c r="C443" s="20" vm="545">
        <v>44835</v>
      </c>
      <c r="D443" s="21">
        <v>56</v>
      </c>
      <c r="E443" s="21">
        <v>73</v>
      </c>
      <c r="F443" s="22">
        <v>4</v>
      </c>
      <c r="G443" t="e">
        <f t="shared" si="10"/>
        <v>#N/A</v>
      </c>
      <c r="H443" t="e">
        <f t="shared" si="10"/>
        <v>#N/A</v>
      </c>
      <c r="I443" t="e">
        <f t="shared" si="10"/>
        <v>#N/A</v>
      </c>
      <c r="J443" t="e">
        <f t="shared" si="10"/>
        <v>#N/A</v>
      </c>
      <c r="K443">
        <f t="shared" si="10"/>
        <v>73</v>
      </c>
    </row>
    <row r="444" spans="3:11" x14ac:dyDescent="0.4">
      <c r="C444" s="20" vm="546">
        <v>44836</v>
      </c>
      <c r="D444" s="21">
        <v>54</v>
      </c>
      <c r="E444" s="21">
        <v>73</v>
      </c>
      <c r="F444" s="22">
        <v>4</v>
      </c>
      <c r="G444" t="e">
        <f t="shared" si="10"/>
        <v>#N/A</v>
      </c>
      <c r="H444" t="e">
        <f t="shared" si="10"/>
        <v>#N/A</v>
      </c>
      <c r="I444" t="e">
        <f t="shared" si="10"/>
        <v>#N/A</v>
      </c>
      <c r="J444" t="e">
        <f t="shared" si="10"/>
        <v>#N/A</v>
      </c>
      <c r="K444">
        <f t="shared" si="10"/>
        <v>73</v>
      </c>
    </row>
    <row r="445" spans="3:11" x14ac:dyDescent="0.4">
      <c r="C445" s="20" vm="547">
        <v>44837</v>
      </c>
      <c r="D445" s="21">
        <v>54</v>
      </c>
      <c r="E445" s="21">
        <v>76</v>
      </c>
      <c r="F445" s="22">
        <v>2</v>
      </c>
      <c r="G445" t="e">
        <f t="shared" si="10"/>
        <v>#N/A</v>
      </c>
      <c r="H445" t="e">
        <f t="shared" si="10"/>
        <v>#N/A</v>
      </c>
      <c r="I445">
        <f t="shared" si="10"/>
        <v>76</v>
      </c>
      <c r="J445" t="e">
        <f t="shared" si="10"/>
        <v>#N/A</v>
      </c>
      <c r="K445" t="e">
        <f t="shared" si="10"/>
        <v>#N/A</v>
      </c>
    </row>
    <row r="446" spans="3:11" x14ac:dyDescent="0.4">
      <c r="C446" s="20" vm="548">
        <v>44838</v>
      </c>
      <c r="D446" s="21">
        <v>56</v>
      </c>
      <c r="E446" s="21">
        <v>75</v>
      </c>
      <c r="F446" s="22">
        <v>4</v>
      </c>
      <c r="G446" t="e">
        <f t="shared" si="10"/>
        <v>#N/A</v>
      </c>
      <c r="H446" t="e">
        <f t="shared" si="10"/>
        <v>#N/A</v>
      </c>
      <c r="I446" t="e">
        <f t="shared" si="10"/>
        <v>#N/A</v>
      </c>
      <c r="J446" t="e">
        <f t="shared" si="10"/>
        <v>#N/A</v>
      </c>
      <c r="K446">
        <f t="shared" si="10"/>
        <v>75</v>
      </c>
    </row>
    <row r="447" spans="3:11" x14ac:dyDescent="0.4">
      <c r="C447" s="20" vm="549">
        <v>44839</v>
      </c>
      <c r="D447" s="21">
        <v>60</v>
      </c>
      <c r="E447" s="21">
        <v>72</v>
      </c>
      <c r="F447" s="22">
        <v>4</v>
      </c>
      <c r="G447" t="e">
        <f t="shared" si="10"/>
        <v>#N/A</v>
      </c>
      <c r="H447" t="e">
        <f t="shared" si="10"/>
        <v>#N/A</v>
      </c>
      <c r="I447" t="e">
        <f t="shared" si="10"/>
        <v>#N/A</v>
      </c>
      <c r="J447" t="e">
        <f t="shared" si="10"/>
        <v>#N/A</v>
      </c>
      <c r="K447">
        <f t="shared" si="10"/>
        <v>72</v>
      </c>
    </row>
    <row r="448" spans="3:11" x14ac:dyDescent="0.4">
      <c r="C448" s="20" vm="550">
        <v>44840</v>
      </c>
      <c r="D448" s="21">
        <v>59</v>
      </c>
      <c r="E448" s="21">
        <v>70</v>
      </c>
      <c r="F448" s="22">
        <v>4</v>
      </c>
      <c r="G448" t="e">
        <f t="shared" si="10"/>
        <v>#N/A</v>
      </c>
      <c r="H448" t="e">
        <f t="shared" si="10"/>
        <v>#N/A</v>
      </c>
      <c r="I448" t="e">
        <f t="shared" si="10"/>
        <v>#N/A</v>
      </c>
      <c r="J448" t="e">
        <f t="shared" si="10"/>
        <v>#N/A</v>
      </c>
      <c r="K448">
        <f t="shared" si="10"/>
        <v>70</v>
      </c>
    </row>
    <row r="449" spans="3:11" x14ac:dyDescent="0.4">
      <c r="C449" s="20" vm="551">
        <v>44841</v>
      </c>
      <c r="D449" s="21">
        <v>61</v>
      </c>
      <c r="E449" s="21">
        <v>68</v>
      </c>
      <c r="F449" s="22">
        <v>4</v>
      </c>
      <c r="G449" t="e">
        <f t="shared" si="10"/>
        <v>#N/A</v>
      </c>
      <c r="H449" t="e">
        <f t="shared" si="10"/>
        <v>#N/A</v>
      </c>
      <c r="I449" t="e">
        <f t="shared" si="10"/>
        <v>#N/A</v>
      </c>
      <c r="J449" t="e">
        <f t="shared" si="10"/>
        <v>#N/A</v>
      </c>
      <c r="K449">
        <f t="shared" si="10"/>
        <v>68</v>
      </c>
    </row>
    <row r="450" spans="3:11" x14ac:dyDescent="0.4">
      <c r="C450" s="20" vm="552">
        <v>44842</v>
      </c>
      <c r="D450" s="21">
        <v>60</v>
      </c>
      <c r="E450" s="21">
        <v>71</v>
      </c>
      <c r="F450" s="22">
        <v>4</v>
      </c>
      <c r="G450" t="e">
        <f t="shared" si="10"/>
        <v>#N/A</v>
      </c>
      <c r="H450" t="e">
        <f t="shared" si="10"/>
        <v>#N/A</v>
      </c>
      <c r="I450" t="e">
        <f t="shared" si="10"/>
        <v>#N/A</v>
      </c>
      <c r="J450" t="e">
        <f t="shared" si="10"/>
        <v>#N/A</v>
      </c>
      <c r="K450">
        <f t="shared" si="10"/>
        <v>71</v>
      </c>
    </row>
    <row r="451" spans="3:11" x14ac:dyDescent="0.4">
      <c r="C451" s="20" vm="553">
        <v>44843</v>
      </c>
      <c r="D451" s="21">
        <v>61</v>
      </c>
      <c r="E451" s="21">
        <v>70</v>
      </c>
      <c r="F451" s="22">
        <v>4</v>
      </c>
      <c r="G451" t="e">
        <f t="shared" si="10"/>
        <v>#N/A</v>
      </c>
      <c r="H451" t="e">
        <f t="shared" si="10"/>
        <v>#N/A</v>
      </c>
      <c r="I451" t="e">
        <f t="shared" si="10"/>
        <v>#N/A</v>
      </c>
      <c r="J451" t="e">
        <f t="shared" si="10"/>
        <v>#N/A</v>
      </c>
      <c r="K451">
        <f t="shared" si="10"/>
        <v>70</v>
      </c>
    </row>
    <row r="452" spans="3:11" x14ac:dyDescent="0.4">
      <c r="C452" s="20" vm="554">
        <v>44844</v>
      </c>
      <c r="D452" s="21">
        <v>62</v>
      </c>
      <c r="E452" s="21">
        <v>68</v>
      </c>
      <c r="F452" s="22">
        <v>4</v>
      </c>
      <c r="G452" t="e">
        <f t="shared" si="10"/>
        <v>#N/A</v>
      </c>
      <c r="H452" t="e">
        <f t="shared" si="10"/>
        <v>#N/A</v>
      </c>
      <c r="I452" t="e">
        <f t="shared" si="10"/>
        <v>#N/A</v>
      </c>
      <c r="J452" t="e">
        <f t="shared" si="10"/>
        <v>#N/A</v>
      </c>
      <c r="K452">
        <f t="shared" si="10"/>
        <v>68</v>
      </c>
    </row>
    <row r="453" spans="3:11" x14ac:dyDescent="0.4">
      <c r="C453" s="20" vm="555">
        <v>44845</v>
      </c>
      <c r="D453" s="21">
        <v>62</v>
      </c>
      <c r="E453" s="21">
        <v>71</v>
      </c>
      <c r="F453" s="22">
        <v>4</v>
      </c>
      <c r="G453" t="e">
        <f t="shared" si="10"/>
        <v>#N/A</v>
      </c>
      <c r="H453" t="e">
        <f t="shared" si="10"/>
        <v>#N/A</v>
      </c>
      <c r="I453" t="e">
        <f t="shared" si="10"/>
        <v>#N/A</v>
      </c>
      <c r="J453" t="e">
        <f t="shared" si="10"/>
        <v>#N/A</v>
      </c>
      <c r="K453">
        <f t="shared" si="10"/>
        <v>71</v>
      </c>
    </row>
    <row r="454" spans="3:11" x14ac:dyDescent="0.4">
      <c r="C454" s="20" vm="556">
        <v>44846</v>
      </c>
      <c r="D454" s="21">
        <v>63</v>
      </c>
      <c r="E454" s="21">
        <v>72</v>
      </c>
      <c r="F454" s="22">
        <v>4</v>
      </c>
      <c r="G454" t="e">
        <f t="shared" si="10"/>
        <v>#N/A</v>
      </c>
      <c r="H454" t="e">
        <f t="shared" si="10"/>
        <v>#N/A</v>
      </c>
      <c r="I454" t="e">
        <f t="shared" si="10"/>
        <v>#N/A</v>
      </c>
      <c r="J454" t="e">
        <f t="shared" si="10"/>
        <v>#N/A</v>
      </c>
      <c r="K454">
        <f t="shared" si="10"/>
        <v>72</v>
      </c>
    </row>
    <row r="455" spans="3:11" x14ac:dyDescent="0.4">
      <c r="C455" s="20" vm="557">
        <v>44847</v>
      </c>
      <c r="D455" s="21">
        <v>59</v>
      </c>
      <c r="E455" s="21">
        <v>68</v>
      </c>
      <c r="F455" s="22">
        <v>4</v>
      </c>
      <c r="G455" t="e">
        <f t="shared" si="10"/>
        <v>#N/A</v>
      </c>
      <c r="H455" t="e">
        <f t="shared" si="10"/>
        <v>#N/A</v>
      </c>
      <c r="I455" t="e">
        <f t="shared" si="10"/>
        <v>#N/A</v>
      </c>
      <c r="J455" t="e">
        <f t="shared" si="10"/>
        <v>#N/A</v>
      </c>
      <c r="K455">
        <f t="shared" si="10"/>
        <v>68</v>
      </c>
    </row>
    <row r="456" spans="3:11" x14ac:dyDescent="0.4">
      <c r="C456" s="20" vm="558">
        <v>44848</v>
      </c>
      <c r="D456" s="21">
        <v>62</v>
      </c>
      <c r="E456" s="21">
        <v>66</v>
      </c>
      <c r="F456" s="22">
        <v>4</v>
      </c>
      <c r="G456" t="e">
        <f t="shared" si="10"/>
        <v>#N/A</v>
      </c>
      <c r="H456" t="e">
        <f t="shared" si="10"/>
        <v>#N/A</v>
      </c>
      <c r="I456" t="e">
        <f t="shared" si="10"/>
        <v>#N/A</v>
      </c>
      <c r="J456" t="e">
        <f t="shared" si="10"/>
        <v>#N/A</v>
      </c>
      <c r="K456">
        <f t="shared" si="10"/>
        <v>66</v>
      </c>
    </row>
    <row r="457" spans="3:11" x14ac:dyDescent="0.4">
      <c r="C457" s="20" vm="559">
        <v>44849</v>
      </c>
      <c r="D457" s="21">
        <v>63</v>
      </c>
      <c r="E457" s="21">
        <v>71</v>
      </c>
      <c r="F457" s="22">
        <v>4</v>
      </c>
      <c r="G457" t="e">
        <f t="shared" si="10"/>
        <v>#N/A</v>
      </c>
      <c r="H457" t="e">
        <f t="shared" si="10"/>
        <v>#N/A</v>
      </c>
      <c r="I457" t="e">
        <f t="shared" si="10"/>
        <v>#N/A</v>
      </c>
      <c r="J457" t="e">
        <f t="shared" si="10"/>
        <v>#N/A</v>
      </c>
      <c r="K457">
        <f t="shared" si="10"/>
        <v>71</v>
      </c>
    </row>
    <row r="458" spans="3:11" x14ac:dyDescent="0.4">
      <c r="C458" s="20" vm="560">
        <v>44850</v>
      </c>
      <c r="D458" s="21">
        <v>54</v>
      </c>
      <c r="E458" s="21">
        <v>71</v>
      </c>
      <c r="F458" s="22">
        <v>4</v>
      </c>
      <c r="G458" t="e">
        <f t="shared" si="10"/>
        <v>#N/A</v>
      </c>
      <c r="H458" t="e">
        <f t="shared" si="10"/>
        <v>#N/A</v>
      </c>
      <c r="I458" t="e">
        <f t="shared" si="10"/>
        <v>#N/A</v>
      </c>
      <c r="J458" t="e">
        <f t="shared" si="10"/>
        <v>#N/A</v>
      </c>
      <c r="K458">
        <f t="shared" si="10"/>
        <v>71</v>
      </c>
    </row>
    <row r="459" spans="3:11" x14ac:dyDescent="0.4">
      <c r="C459" s="20" vm="561">
        <v>44851</v>
      </c>
      <c r="D459" s="21">
        <v>50</v>
      </c>
      <c r="E459" s="21">
        <v>73</v>
      </c>
      <c r="F459" s="22">
        <v>1</v>
      </c>
      <c r="G459" t="e">
        <f t="shared" si="10"/>
        <v>#N/A</v>
      </c>
      <c r="H459">
        <f t="shared" si="10"/>
        <v>73</v>
      </c>
      <c r="I459" t="e">
        <f t="shared" si="10"/>
        <v>#N/A</v>
      </c>
      <c r="J459" t="e">
        <f t="shared" si="10"/>
        <v>#N/A</v>
      </c>
      <c r="K459" t="e">
        <f t="shared" si="10"/>
        <v>#N/A</v>
      </c>
    </row>
    <row r="460" spans="3:11" x14ac:dyDescent="0.4">
      <c r="C460" s="20" vm="562">
        <v>44852</v>
      </c>
      <c r="D460" s="21">
        <v>54</v>
      </c>
      <c r="E460" s="21">
        <v>76</v>
      </c>
      <c r="F460" s="22">
        <v>2</v>
      </c>
      <c r="G460" t="e">
        <f t="shared" si="10"/>
        <v>#N/A</v>
      </c>
      <c r="H460" t="e">
        <f t="shared" si="10"/>
        <v>#N/A</v>
      </c>
      <c r="I460">
        <f t="shared" si="10"/>
        <v>76</v>
      </c>
      <c r="J460" t="e">
        <f t="shared" si="10"/>
        <v>#N/A</v>
      </c>
      <c r="K460" t="e">
        <f t="shared" si="10"/>
        <v>#N/A</v>
      </c>
    </row>
    <row r="461" spans="3:11" x14ac:dyDescent="0.4">
      <c r="C461" s="20" vm="563">
        <v>44853</v>
      </c>
      <c r="D461" s="21">
        <v>54</v>
      </c>
      <c r="E461" s="21">
        <v>91</v>
      </c>
      <c r="F461" s="22">
        <v>2</v>
      </c>
      <c r="G461" t="e">
        <f t="shared" si="10"/>
        <v>#N/A</v>
      </c>
      <c r="H461" t="e">
        <f t="shared" si="10"/>
        <v>#N/A</v>
      </c>
      <c r="I461">
        <f t="shared" si="10"/>
        <v>91</v>
      </c>
      <c r="J461" t="e">
        <f t="shared" si="10"/>
        <v>#N/A</v>
      </c>
      <c r="K461" t="e">
        <f t="shared" si="10"/>
        <v>#N/A</v>
      </c>
    </row>
    <row r="462" spans="3:11" x14ac:dyDescent="0.4">
      <c r="C462" s="20" vm="564">
        <v>44854</v>
      </c>
      <c r="D462" s="21">
        <v>59</v>
      </c>
      <c r="E462" s="21">
        <v>84</v>
      </c>
      <c r="F462" s="22">
        <v>2</v>
      </c>
      <c r="G462" t="e">
        <f t="shared" si="10"/>
        <v>#N/A</v>
      </c>
      <c r="H462" t="e">
        <f t="shared" si="10"/>
        <v>#N/A</v>
      </c>
      <c r="I462">
        <f t="shared" si="10"/>
        <v>84</v>
      </c>
      <c r="J462" t="e">
        <f t="shared" si="10"/>
        <v>#N/A</v>
      </c>
      <c r="K462" t="e">
        <f t="shared" si="10"/>
        <v>#N/A</v>
      </c>
    </row>
    <row r="463" spans="3:11" x14ac:dyDescent="0.4">
      <c r="C463" s="20" vm="565">
        <v>44855</v>
      </c>
      <c r="D463" s="21">
        <v>59</v>
      </c>
      <c r="E463" s="21">
        <v>70</v>
      </c>
      <c r="F463" s="22">
        <v>4</v>
      </c>
      <c r="G463" t="e">
        <f t="shared" si="10"/>
        <v>#N/A</v>
      </c>
      <c r="H463" t="e">
        <f t="shared" si="10"/>
        <v>#N/A</v>
      </c>
      <c r="I463" t="e">
        <f t="shared" si="10"/>
        <v>#N/A</v>
      </c>
      <c r="J463" t="e">
        <f t="shared" si="10"/>
        <v>#N/A</v>
      </c>
      <c r="K463">
        <f t="shared" si="10"/>
        <v>70</v>
      </c>
    </row>
    <row r="464" spans="3:11" x14ac:dyDescent="0.4">
      <c r="C464" s="20" vm="566">
        <v>44856</v>
      </c>
      <c r="D464" s="21">
        <v>53</v>
      </c>
      <c r="E464" s="21">
        <v>70</v>
      </c>
      <c r="F464" s="22">
        <v>4</v>
      </c>
      <c r="G464" t="e">
        <f t="shared" si="10"/>
        <v>#N/A</v>
      </c>
      <c r="H464" t="e">
        <f t="shared" si="10"/>
        <v>#N/A</v>
      </c>
      <c r="I464" t="e">
        <f t="shared" si="10"/>
        <v>#N/A</v>
      </c>
      <c r="J464" t="e">
        <f t="shared" si="10"/>
        <v>#N/A</v>
      </c>
      <c r="K464">
        <f t="shared" si="10"/>
        <v>70</v>
      </c>
    </row>
    <row r="465" spans="3:11" x14ac:dyDescent="0.4">
      <c r="C465" s="20" vm="567">
        <v>44857</v>
      </c>
      <c r="D465" s="21">
        <v>47</v>
      </c>
      <c r="E465" s="21">
        <v>73</v>
      </c>
      <c r="F465" s="22">
        <v>1</v>
      </c>
      <c r="G465" t="e">
        <f t="shared" si="10"/>
        <v>#N/A</v>
      </c>
      <c r="H465">
        <f t="shared" si="10"/>
        <v>73</v>
      </c>
      <c r="I465" t="e">
        <f t="shared" si="10"/>
        <v>#N/A</v>
      </c>
      <c r="J465" t="e">
        <f t="shared" si="10"/>
        <v>#N/A</v>
      </c>
      <c r="K465" t="e">
        <f t="shared" si="10"/>
        <v>#N/A</v>
      </c>
    </row>
    <row r="466" spans="3:11" x14ac:dyDescent="0.4">
      <c r="C466" s="20" vm="568">
        <v>44858</v>
      </c>
      <c r="D466" s="21">
        <v>44</v>
      </c>
      <c r="E466" s="21">
        <v>71</v>
      </c>
      <c r="F466" s="22">
        <v>1</v>
      </c>
      <c r="G466" t="e">
        <f t="shared" si="10"/>
        <v>#N/A</v>
      </c>
      <c r="H466">
        <f t="shared" si="10"/>
        <v>71</v>
      </c>
      <c r="I466" t="e">
        <f t="shared" si="10"/>
        <v>#N/A</v>
      </c>
      <c r="J466" t="e">
        <f t="shared" si="10"/>
        <v>#N/A</v>
      </c>
      <c r="K466" t="e">
        <f t="shared" si="10"/>
        <v>#N/A</v>
      </c>
    </row>
    <row r="467" spans="3:11" x14ac:dyDescent="0.4">
      <c r="C467" s="20" vm="569">
        <v>44859</v>
      </c>
      <c r="D467" s="21">
        <v>45</v>
      </c>
      <c r="E467" s="21">
        <v>71</v>
      </c>
      <c r="F467" s="22">
        <v>1</v>
      </c>
      <c r="G467" t="e">
        <f t="shared" si="10"/>
        <v>#N/A</v>
      </c>
      <c r="H467">
        <f t="shared" si="10"/>
        <v>71</v>
      </c>
      <c r="I467" t="e">
        <f t="shared" si="10"/>
        <v>#N/A</v>
      </c>
      <c r="J467" t="e">
        <f t="shared" si="10"/>
        <v>#N/A</v>
      </c>
      <c r="K467" t="e">
        <f t="shared" si="10"/>
        <v>#N/A</v>
      </c>
    </row>
    <row r="468" spans="3:11" x14ac:dyDescent="0.4">
      <c r="C468" s="20" vm="570">
        <v>44860</v>
      </c>
      <c r="D468" s="21">
        <v>43</v>
      </c>
      <c r="E468" s="21">
        <v>72</v>
      </c>
      <c r="F468" s="22">
        <v>1</v>
      </c>
      <c r="G468" t="e">
        <f t="shared" si="10"/>
        <v>#N/A</v>
      </c>
      <c r="H468">
        <f t="shared" si="10"/>
        <v>72</v>
      </c>
      <c r="I468" t="e">
        <f t="shared" si="10"/>
        <v>#N/A</v>
      </c>
      <c r="J468" t="e">
        <f t="shared" si="10"/>
        <v>#N/A</v>
      </c>
      <c r="K468" t="e">
        <f t="shared" si="10"/>
        <v>#N/A</v>
      </c>
    </row>
    <row r="469" spans="3:11" x14ac:dyDescent="0.4">
      <c r="C469" s="20" vm="571">
        <v>44861</v>
      </c>
      <c r="D469" s="21">
        <v>48</v>
      </c>
      <c r="E469" s="21">
        <v>70</v>
      </c>
      <c r="F469" s="22">
        <v>1</v>
      </c>
      <c r="G469" t="e">
        <f t="shared" si="10"/>
        <v>#N/A</v>
      </c>
      <c r="H469">
        <f t="shared" si="10"/>
        <v>70</v>
      </c>
      <c r="I469" t="e">
        <f t="shared" si="10"/>
        <v>#N/A</v>
      </c>
      <c r="J469" t="e">
        <f t="shared" si="10"/>
        <v>#N/A</v>
      </c>
      <c r="K469" t="e">
        <f t="shared" si="10"/>
        <v>#N/A</v>
      </c>
    </row>
    <row r="470" spans="3:11" x14ac:dyDescent="0.4">
      <c r="C470" s="20" vm="572">
        <v>44862</v>
      </c>
      <c r="D470" s="21">
        <v>45</v>
      </c>
      <c r="E470" s="21">
        <v>68</v>
      </c>
      <c r="F470" s="22">
        <v>3</v>
      </c>
      <c r="G470" t="e">
        <f t="shared" si="10"/>
        <v>#N/A</v>
      </c>
      <c r="H470" t="e">
        <f t="shared" si="10"/>
        <v>#N/A</v>
      </c>
      <c r="I470" t="e">
        <f t="shared" si="10"/>
        <v>#N/A</v>
      </c>
      <c r="J470">
        <f t="shared" si="10"/>
        <v>68</v>
      </c>
      <c r="K470" t="e">
        <f t="shared" si="10"/>
        <v>#N/A</v>
      </c>
    </row>
    <row r="471" spans="3:11" x14ac:dyDescent="0.4">
      <c r="C471" s="20" vm="573">
        <v>44863</v>
      </c>
      <c r="D471" s="21">
        <v>43</v>
      </c>
      <c r="E471" s="21">
        <v>74</v>
      </c>
      <c r="F471" s="22">
        <v>1</v>
      </c>
      <c r="G471" t="e">
        <f t="shared" si="10"/>
        <v>#N/A</v>
      </c>
      <c r="H471">
        <f t="shared" si="10"/>
        <v>74</v>
      </c>
      <c r="I471" t="e">
        <f t="shared" si="10"/>
        <v>#N/A</v>
      </c>
      <c r="J471" t="e">
        <f t="shared" si="10"/>
        <v>#N/A</v>
      </c>
      <c r="K471" t="e">
        <f t="shared" si="10"/>
        <v>#N/A</v>
      </c>
    </row>
    <row r="472" spans="3:11" x14ac:dyDescent="0.4">
      <c r="C472" s="20" vm="574">
        <v>44864</v>
      </c>
      <c r="D472" s="21">
        <v>45</v>
      </c>
      <c r="E472" s="21">
        <v>76</v>
      </c>
      <c r="F472" s="22">
        <v>1</v>
      </c>
      <c r="G472" t="e">
        <f t="shared" si="10"/>
        <v>#N/A</v>
      </c>
      <c r="H472">
        <f t="shared" si="10"/>
        <v>76</v>
      </c>
      <c r="I472" t="e">
        <f t="shared" si="10"/>
        <v>#N/A</v>
      </c>
      <c r="J472" t="e">
        <f t="shared" si="10"/>
        <v>#N/A</v>
      </c>
      <c r="K472" t="e">
        <f t="shared" si="10"/>
        <v>#N/A</v>
      </c>
    </row>
    <row r="473" spans="3:11" x14ac:dyDescent="0.4">
      <c r="C473" s="20" vm="212">
        <v>44865</v>
      </c>
      <c r="D473" s="21">
        <v>45</v>
      </c>
      <c r="E473" s="21">
        <v>70</v>
      </c>
      <c r="F473" s="22">
        <v>1</v>
      </c>
      <c r="G473" t="e">
        <f t="shared" si="10"/>
        <v>#N/A</v>
      </c>
      <c r="H473">
        <f t="shared" si="10"/>
        <v>70</v>
      </c>
      <c r="I473" t="e">
        <f t="shared" si="10"/>
        <v>#N/A</v>
      </c>
      <c r="J473" t="e">
        <f t="shared" si="10"/>
        <v>#N/A</v>
      </c>
      <c r="K473" t="e">
        <f t="shared" si="10"/>
        <v>#N/A</v>
      </c>
    </row>
    <row r="474" spans="3:11" x14ac:dyDescent="0.4">
      <c r="C474" s="20" vm="575">
        <v>44866</v>
      </c>
      <c r="D474" s="21">
        <v>50</v>
      </c>
      <c r="E474" s="21">
        <v>68</v>
      </c>
      <c r="F474" s="22">
        <v>3</v>
      </c>
      <c r="G474" t="e">
        <f t="shared" si="10"/>
        <v>#N/A</v>
      </c>
      <c r="H474" t="e">
        <f t="shared" si="10"/>
        <v>#N/A</v>
      </c>
      <c r="I474" t="e">
        <f t="shared" si="10"/>
        <v>#N/A</v>
      </c>
      <c r="J474">
        <f t="shared" si="10"/>
        <v>68</v>
      </c>
      <c r="K474" t="e">
        <f t="shared" si="10"/>
        <v>#N/A</v>
      </c>
    </row>
    <row r="475" spans="3:11" x14ac:dyDescent="0.4">
      <c r="C475" s="20" vm="576">
        <v>44867</v>
      </c>
      <c r="D475" s="21">
        <v>52</v>
      </c>
      <c r="E475" s="21">
        <v>71</v>
      </c>
      <c r="F475" s="22">
        <v>4</v>
      </c>
      <c r="G475" t="e">
        <f t="shared" si="10"/>
        <v>#N/A</v>
      </c>
      <c r="H475" t="e">
        <f t="shared" si="10"/>
        <v>#N/A</v>
      </c>
      <c r="I475" t="e">
        <f t="shared" si="10"/>
        <v>#N/A</v>
      </c>
      <c r="J475" t="e">
        <f t="shared" si="10"/>
        <v>#N/A</v>
      </c>
      <c r="K475">
        <f t="shared" si="10"/>
        <v>71</v>
      </c>
    </row>
    <row r="476" spans="3:11" x14ac:dyDescent="0.4">
      <c r="C476" s="20" vm="577">
        <v>44868</v>
      </c>
      <c r="D476" s="21">
        <v>45</v>
      </c>
      <c r="E476" s="21">
        <v>67</v>
      </c>
      <c r="F476" s="22">
        <v>3</v>
      </c>
      <c r="G476" t="e">
        <f t="shared" si="10"/>
        <v>#N/A</v>
      </c>
      <c r="H476" t="e">
        <f t="shared" si="10"/>
        <v>#N/A</v>
      </c>
      <c r="I476" t="e">
        <f t="shared" si="10"/>
        <v>#N/A</v>
      </c>
      <c r="J476">
        <f t="shared" si="10"/>
        <v>67</v>
      </c>
      <c r="K476" t="e">
        <f t="shared" si="10"/>
        <v>#N/A</v>
      </c>
    </row>
    <row r="477" spans="3:11" x14ac:dyDescent="0.4">
      <c r="C477" s="20" vm="578">
        <v>44869</v>
      </c>
      <c r="D477" s="21">
        <v>38</v>
      </c>
      <c r="E477" s="21">
        <v>67</v>
      </c>
      <c r="F477" s="22">
        <v>0</v>
      </c>
      <c r="G477">
        <f t="shared" si="10"/>
        <v>67</v>
      </c>
      <c r="H477" t="e">
        <f t="shared" si="10"/>
        <v>#N/A</v>
      </c>
      <c r="I477" t="e">
        <f t="shared" si="10"/>
        <v>#N/A</v>
      </c>
      <c r="J477" t="e">
        <f t="shared" si="10"/>
        <v>#N/A</v>
      </c>
      <c r="K477" t="e">
        <f t="shared" si="10"/>
        <v>#N/A</v>
      </c>
    </row>
    <row r="478" spans="3:11" x14ac:dyDescent="0.4">
      <c r="C478" s="20" vm="579">
        <v>44870</v>
      </c>
      <c r="D478" s="21">
        <v>38</v>
      </c>
      <c r="E478" s="21">
        <v>64</v>
      </c>
      <c r="F478" s="22">
        <v>0</v>
      </c>
      <c r="G478">
        <f t="shared" si="10"/>
        <v>64</v>
      </c>
      <c r="H478" t="e">
        <f t="shared" si="10"/>
        <v>#N/A</v>
      </c>
      <c r="I478" t="e">
        <f t="shared" si="10"/>
        <v>#N/A</v>
      </c>
      <c r="J478" t="e">
        <f t="shared" si="10"/>
        <v>#N/A</v>
      </c>
      <c r="K478" t="e">
        <f t="shared" si="10"/>
        <v>#N/A</v>
      </c>
    </row>
    <row r="479" spans="3:11" x14ac:dyDescent="0.4">
      <c r="C479" s="20" vm="580">
        <v>44871</v>
      </c>
      <c r="D479" s="21">
        <v>45</v>
      </c>
      <c r="E479" s="21">
        <v>66</v>
      </c>
      <c r="F479" s="22">
        <v>3</v>
      </c>
      <c r="G479" t="e">
        <f t="shared" si="10"/>
        <v>#N/A</v>
      </c>
      <c r="H479" t="e">
        <f t="shared" si="10"/>
        <v>#N/A</v>
      </c>
      <c r="I479" t="e">
        <f t="shared" si="10"/>
        <v>#N/A</v>
      </c>
      <c r="J479">
        <f t="shared" si="10"/>
        <v>66</v>
      </c>
      <c r="K479" t="e">
        <f t="shared" si="10"/>
        <v>#N/A</v>
      </c>
    </row>
    <row r="480" spans="3:11" x14ac:dyDescent="0.4">
      <c r="C480" s="20" vm="581">
        <v>44872</v>
      </c>
      <c r="D480" s="21">
        <v>48</v>
      </c>
      <c r="E480" s="21">
        <v>60</v>
      </c>
      <c r="F480" s="22">
        <v>3</v>
      </c>
      <c r="G480" t="e">
        <f t="shared" si="10"/>
        <v>#N/A</v>
      </c>
      <c r="H480" t="e">
        <f t="shared" si="10"/>
        <v>#N/A</v>
      </c>
      <c r="I480" t="e">
        <f t="shared" si="10"/>
        <v>#N/A</v>
      </c>
      <c r="J480">
        <f t="shared" si="10"/>
        <v>60</v>
      </c>
      <c r="K480" t="e">
        <f t="shared" si="10"/>
        <v>#N/A</v>
      </c>
    </row>
    <row r="481" spans="3:11" x14ac:dyDescent="0.4">
      <c r="C481" s="20" vm="582">
        <v>44873</v>
      </c>
      <c r="D481" s="21">
        <v>48</v>
      </c>
      <c r="E481" s="21">
        <v>61</v>
      </c>
      <c r="F481" s="22">
        <v>3</v>
      </c>
      <c r="G481" t="e">
        <f t="shared" si="10"/>
        <v>#N/A</v>
      </c>
      <c r="H481" t="e">
        <f t="shared" si="10"/>
        <v>#N/A</v>
      </c>
      <c r="I481" t="e">
        <f t="shared" si="10"/>
        <v>#N/A</v>
      </c>
      <c r="J481">
        <f t="shared" si="10"/>
        <v>61</v>
      </c>
      <c r="K481" t="e">
        <f t="shared" si="10"/>
        <v>#N/A</v>
      </c>
    </row>
    <row r="482" spans="3:11" x14ac:dyDescent="0.4">
      <c r="C482" s="20" vm="583">
        <v>44874</v>
      </c>
      <c r="D482" s="21">
        <v>40</v>
      </c>
      <c r="E482" s="21">
        <v>66</v>
      </c>
      <c r="F482" s="22">
        <v>0</v>
      </c>
      <c r="G482">
        <f t="shared" si="10"/>
        <v>66</v>
      </c>
      <c r="H482" t="e">
        <f t="shared" si="10"/>
        <v>#N/A</v>
      </c>
      <c r="I482" t="e">
        <f t="shared" si="10"/>
        <v>#N/A</v>
      </c>
      <c r="J482" t="e">
        <f t="shared" si="10"/>
        <v>#N/A</v>
      </c>
      <c r="K482" t="e">
        <f t="shared" si="10"/>
        <v>#N/A</v>
      </c>
    </row>
    <row r="483" spans="3:11" x14ac:dyDescent="0.4">
      <c r="C483" s="20" vm="584">
        <v>44875</v>
      </c>
      <c r="D483" s="21">
        <v>36</v>
      </c>
      <c r="E483" s="21">
        <v>64</v>
      </c>
      <c r="F483" s="22">
        <v>0</v>
      </c>
      <c r="G483">
        <f t="shared" si="10"/>
        <v>64</v>
      </c>
      <c r="H483" t="e">
        <f t="shared" si="10"/>
        <v>#N/A</v>
      </c>
      <c r="I483" t="e">
        <f t="shared" si="10"/>
        <v>#N/A</v>
      </c>
      <c r="J483" t="e">
        <f t="shared" si="10"/>
        <v>#N/A</v>
      </c>
      <c r="K483" t="e">
        <f t="shared" si="10"/>
        <v>#N/A</v>
      </c>
    </row>
    <row r="484" spans="3:11" x14ac:dyDescent="0.4">
      <c r="C484" s="20" vm="585">
        <v>44876</v>
      </c>
      <c r="D484" s="21">
        <v>37</v>
      </c>
      <c r="E484" s="21">
        <v>68</v>
      </c>
      <c r="F484" s="22">
        <v>0</v>
      </c>
      <c r="G484">
        <f t="shared" si="10"/>
        <v>68</v>
      </c>
      <c r="H484" t="e">
        <f t="shared" si="10"/>
        <v>#N/A</v>
      </c>
      <c r="I484" t="e">
        <f t="shared" si="10"/>
        <v>#N/A</v>
      </c>
      <c r="J484" t="e">
        <f t="shared" si="10"/>
        <v>#N/A</v>
      </c>
      <c r="K484" t="e">
        <f t="shared" si="10"/>
        <v>#N/A</v>
      </c>
    </row>
    <row r="485" spans="3:11" x14ac:dyDescent="0.4">
      <c r="C485" s="20" vm="586">
        <v>44877</v>
      </c>
      <c r="D485" s="21">
        <v>38</v>
      </c>
      <c r="E485" s="21">
        <v>65</v>
      </c>
      <c r="F485" s="22">
        <v>0</v>
      </c>
      <c r="G485">
        <f t="shared" si="10"/>
        <v>65</v>
      </c>
      <c r="H485" t="e">
        <f t="shared" si="10"/>
        <v>#N/A</v>
      </c>
      <c r="I485" t="e">
        <f t="shared" si="10"/>
        <v>#N/A</v>
      </c>
      <c r="J485" t="e">
        <f t="shared" si="10"/>
        <v>#N/A</v>
      </c>
      <c r="K485" t="e">
        <f t="shared" si="10"/>
        <v>#N/A</v>
      </c>
    </row>
    <row r="486" spans="3:11" x14ac:dyDescent="0.4">
      <c r="C486" s="20" vm="587">
        <v>44878</v>
      </c>
      <c r="D486" s="21">
        <v>40</v>
      </c>
      <c r="E486" s="21">
        <v>69</v>
      </c>
      <c r="F486" s="22">
        <v>0</v>
      </c>
      <c r="G486">
        <f t="shared" si="10"/>
        <v>69</v>
      </c>
      <c r="H486" t="e">
        <f t="shared" si="10"/>
        <v>#N/A</v>
      </c>
      <c r="I486" t="e">
        <f t="shared" si="10"/>
        <v>#N/A</v>
      </c>
      <c r="J486" t="e">
        <f t="shared" si="10"/>
        <v>#N/A</v>
      </c>
      <c r="K486" t="e">
        <f t="shared" si="10"/>
        <v>#N/A</v>
      </c>
    </row>
    <row r="487" spans="3:11" x14ac:dyDescent="0.4">
      <c r="C487" s="20" vm="588">
        <v>44879</v>
      </c>
      <c r="D487" s="21">
        <v>36</v>
      </c>
      <c r="E487" s="21">
        <v>65</v>
      </c>
      <c r="F487" s="22">
        <v>0</v>
      </c>
      <c r="G487">
        <f t="shared" si="10"/>
        <v>65</v>
      </c>
      <c r="H487" t="e">
        <f t="shared" si="10"/>
        <v>#N/A</v>
      </c>
      <c r="I487" t="e">
        <f t="shared" si="10"/>
        <v>#N/A</v>
      </c>
      <c r="J487" t="e">
        <f t="shared" si="10"/>
        <v>#N/A</v>
      </c>
      <c r="K487" t="e">
        <f t="shared" si="10"/>
        <v>#N/A</v>
      </c>
    </row>
    <row r="488" spans="3:11" x14ac:dyDescent="0.4">
      <c r="C488" s="20" vm="589">
        <v>44880</v>
      </c>
      <c r="D488" s="21">
        <v>36</v>
      </c>
      <c r="E488" s="21">
        <v>67</v>
      </c>
      <c r="F488" s="22">
        <v>0</v>
      </c>
      <c r="G488">
        <f t="shared" si="10"/>
        <v>67</v>
      </c>
      <c r="H488" t="e">
        <f t="shared" si="10"/>
        <v>#N/A</v>
      </c>
      <c r="I488" t="e">
        <f t="shared" si="10"/>
        <v>#N/A</v>
      </c>
      <c r="J488" t="e">
        <f t="shared" si="10"/>
        <v>#N/A</v>
      </c>
      <c r="K488" t="e">
        <f t="shared" si="10"/>
        <v>#N/A</v>
      </c>
    </row>
    <row r="489" spans="3:11" x14ac:dyDescent="0.4">
      <c r="C489" s="20" vm="590">
        <v>44881</v>
      </c>
      <c r="D489" s="21">
        <v>35</v>
      </c>
      <c r="E489" s="21">
        <v>72</v>
      </c>
      <c r="F489" s="22">
        <v>0</v>
      </c>
      <c r="G489">
        <f t="shared" si="10"/>
        <v>72</v>
      </c>
      <c r="H489" t="e">
        <f t="shared" si="10"/>
        <v>#N/A</v>
      </c>
      <c r="I489" t="e">
        <f t="shared" si="10"/>
        <v>#N/A</v>
      </c>
      <c r="J489" t="e">
        <f t="shared" si="10"/>
        <v>#N/A</v>
      </c>
      <c r="K489" t="e">
        <f t="shared" si="10"/>
        <v>#N/A</v>
      </c>
    </row>
    <row r="490" spans="3:11" x14ac:dyDescent="0.4">
      <c r="C490" s="20" vm="591">
        <v>44882</v>
      </c>
      <c r="D490" s="21">
        <v>34</v>
      </c>
      <c r="E490" s="21">
        <v>68</v>
      </c>
      <c r="F490" s="22">
        <v>0</v>
      </c>
      <c r="G490">
        <f t="shared" si="10"/>
        <v>68</v>
      </c>
      <c r="H490" t="e">
        <f t="shared" si="10"/>
        <v>#N/A</v>
      </c>
      <c r="I490" t="e">
        <f t="shared" si="10"/>
        <v>#N/A</v>
      </c>
      <c r="J490" t="e">
        <f t="shared" si="10"/>
        <v>#N/A</v>
      </c>
      <c r="K490" t="e">
        <f t="shared" si="10"/>
        <v>#N/A</v>
      </c>
    </row>
    <row r="491" spans="3:11" x14ac:dyDescent="0.4">
      <c r="C491" s="20" vm="592">
        <v>44883</v>
      </c>
      <c r="D491" s="21">
        <v>35</v>
      </c>
      <c r="E491" s="21">
        <v>67</v>
      </c>
      <c r="F491" s="22">
        <v>0</v>
      </c>
      <c r="G491">
        <f t="shared" si="10"/>
        <v>67</v>
      </c>
      <c r="H491" t="e">
        <f t="shared" si="10"/>
        <v>#N/A</v>
      </c>
      <c r="I491" t="e">
        <f t="shared" si="10"/>
        <v>#N/A</v>
      </c>
      <c r="J491" t="e">
        <f t="shared" si="10"/>
        <v>#N/A</v>
      </c>
      <c r="K491" t="e">
        <f t="shared" si="10"/>
        <v>#N/A</v>
      </c>
    </row>
    <row r="492" spans="3:11" x14ac:dyDescent="0.4">
      <c r="C492" s="20" vm="593">
        <v>44884</v>
      </c>
      <c r="D492" s="21">
        <v>36</v>
      </c>
      <c r="E492" s="21">
        <v>71</v>
      </c>
      <c r="F492" s="22">
        <v>0</v>
      </c>
      <c r="G492">
        <f t="shared" ref="G492:K542" si="11">IF($F492 = VALUE(RIGHT(G$16, 1)), $E492, NA())</f>
        <v>71</v>
      </c>
      <c r="H492" t="e">
        <f t="shared" si="11"/>
        <v>#N/A</v>
      </c>
      <c r="I492" t="e">
        <f t="shared" si="11"/>
        <v>#N/A</v>
      </c>
      <c r="J492" t="e">
        <f t="shared" si="11"/>
        <v>#N/A</v>
      </c>
      <c r="K492" t="e">
        <f t="shared" si="11"/>
        <v>#N/A</v>
      </c>
    </row>
    <row r="493" spans="3:11" x14ac:dyDescent="0.4">
      <c r="C493" s="20" vm="594">
        <v>44885</v>
      </c>
      <c r="D493" s="21">
        <v>34</v>
      </c>
      <c r="E493" s="21">
        <v>71</v>
      </c>
      <c r="F493" s="22">
        <v>0</v>
      </c>
      <c r="G493">
        <f t="shared" si="11"/>
        <v>71</v>
      </c>
      <c r="H493" t="e">
        <f t="shared" si="11"/>
        <v>#N/A</v>
      </c>
      <c r="I493" t="e">
        <f t="shared" si="11"/>
        <v>#N/A</v>
      </c>
      <c r="J493" t="e">
        <f t="shared" si="11"/>
        <v>#N/A</v>
      </c>
      <c r="K493" t="e">
        <f t="shared" si="11"/>
        <v>#N/A</v>
      </c>
    </row>
    <row r="494" spans="3:11" x14ac:dyDescent="0.4">
      <c r="C494" s="20" vm="595">
        <v>44886</v>
      </c>
      <c r="D494" s="21">
        <v>36</v>
      </c>
      <c r="E494" s="21">
        <v>72</v>
      </c>
      <c r="F494" s="22">
        <v>0</v>
      </c>
      <c r="G494">
        <f t="shared" si="11"/>
        <v>72</v>
      </c>
      <c r="H494" t="e">
        <f t="shared" si="11"/>
        <v>#N/A</v>
      </c>
      <c r="I494" t="e">
        <f t="shared" si="11"/>
        <v>#N/A</v>
      </c>
      <c r="J494" t="e">
        <f t="shared" si="11"/>
        <v>#N/A</v>
      </c>
      <c r="K494" t="e">
        <f t="shared" si="11"/>
        <v>#N/A</v>
      </c>
    </row>
    <row r="495" spans="3:11" x14ac:dyDescent="0.4">
      <c r="C495" s="20" vm="596">
        <v>44887</v>
      </c>
      <c r="D495" s="21">
        <v>34</v>
      </c>
      <c r="E495" s="21">
        <v>69</v>
      </c>
      <c r="F495" s="22">
        <v>0</v>
      </c>
      <c r="G495">
        <f t="shared" si="11"/>
        <v>69</v>
      </c>
      <c r="H495" t="e">
        <f t="shared" si="11"/>
        <v>#N/A</v>
      </c>
      <c r="I495" t="e">
        <f t="shared" si="11"/>
        <v>#N/A</v>
      </c>
      <c r="J495" t="e">
        <f t="shared" si="11"/>
        <v>#N/A</v>
      </c>
      <c r="K495" t="e">
        <f t="shared" si="11"/>
        <v>#N/A</v>
      </c>
    </row>
    <row r="496" spans="3:11" x14ac:dyDescent="0.4">
      <c r="C496" s="20" vm="597">
        <v>44888</v>
      </c>
      <c r="D496" s="21">
        <v>35</v>
      </c>
      <c r="E496" s="21">
        <v>69</v>
      </c>
      <c r="F496" s="22">
        <v>0</v>
      </c>
      <c r="G496">
        <f t="shared" si="11"/>
        <v>69</v>
      </c>
      <c r="H496" t="e">
        <f t="shared" si="11"/>
        <v>#N/A</v>
      </c>
      <c r="I496" t="e">
        <f t="shared" si="11"/>
        <v>#N/A</v>
      </c>
      <c r="J496" t="e">
        <f t="shared" si="11"/>
        <v>#N/A</v>
      </c>
      <c r="K496" t="e">
        <f t="shared" si="11"/>
        <v>#N/A</v>
      </c>
    </row>
    <row r="497" spans="3:11" x14ac:dyDescent="0.4">
      <c r="C497" s="20" vm="598">
        <v>44889</v>
      </c>
      <c r="D497" s="21">
        <v>37</v>
      </c>
      <c r="E497" s="21">
        <v>75</v>
      </c>
      <c r="F497" s="22">
        <v>1</v>
      </c>
      <c r="G497" t="e">
        <f t="shared" si="11"/>
        <v>#N/A</v>
      </c>
      <c r="H497">
        <f t="shared" si="11"/>
        <v>75</v>
      </c>
      <c r="I497" t="e">
        <f t="shared" si="11"/>
        <v>#N/A</v>
      </c>
      <c r="J497" t="e">
        <f t="shared" si="11"/>
        <v>#N/A</v>
      </c>
      <c r="K497" t="e">
        <f t="shared" si="11"/>
        <v>#N/A</v>
      </c>
    </row>
    <row r="498" spans="3:11" x14ac:dyDescent="0.4">
      <c r="C498" s="20" vm="599">
        <v>44890</v>
      </c>
      <c r="D498" s="21">
        <v>36</v>
      </c>
      <c r="E498" s="21">
        <v>74</v>
      </c>
      <c r="F498" s="22">
        <v>1</v>
      </c>
      <c r="G498" t="e">
        <f t="shared" si="11"/>
        <v>#N/A</v>
      </c>
      <c r="H498">
        <f t="shared" si="11"/>
        <v>74</v>
      </c>
      <c r="I498" t="e">
        <f t="shared" si="11"/>
        <v>#N/A</v>
      </c>
      <c r="J498" t="e">
        <f t="shared" si="11"/>
        <v>#N/A</v>
      </c>
      <c r="K498" t="e">
        <f t="shared" si="11"/>
        <v>#N/A</v>
      </c>
    </row>
    <row r="499" spans="3:11" x14ac:dyDescent="0.4">
      <c r="C499" s="20" vm="600">
        <v>44891</v>
      </c>
      <c r="D499" s="21">
        <v>36</v>
      </c>
      <c r="E499" s="21">
        <v>65</v>
      </c>
      <c r="F499" s="22">
        <v>0</v>
      </c>
      <c r="G499">
        <f t="shared" si="11"/>
        <v>65</v>
      </c>
      <c r="H499" t="e">
        <f t="shared" si="11"/>
        <v>#N/A</v>
      </c>
      <c r="I499" t="e">
        <f t="shared" si="11"/>
        <v>#N/A</v>
      </c>
      <c r="J499" t="e">
        <f t="shared" si="11"/>
        <v>#N/A</v>
      </c>
      <c r="K499" t="e">
        <f t="shared" si="11"/>
        <v>#N/A</v>
      </c>
    </row>
    <row r="500" spans="3:11" x14ac:dyDescent="0.4">
      <c r="C500" s="20" vm="601">
        <v>44892</v>
      </c>
      <c r="D500" s="21">
        <v>37</v>
      </c>
      <c r="E500" s="21">
        <v>66</v>
      </c>
      <c r="F500" s="22">
        <v>0</v>
      </c>
      <c r="G500">
        <f t="shared" si="11"/>
        <v>66</v>
      </c>
      <c r="H500" t="e">
        <f t="shared" si="11"/>
        <v>#N/A</v>
      </c>
      <c r="I500" t="e">
        <f t="shared" si="11"/>
        <v>#N/A</v>
      </c>
      <c r="J500" t="e">
        <f t="shared" si="11"/>
        <v>#N/A</v>
      </c>
      <c r="K500" t="e">
        <f t="shared" si="11"/>
        <v>#N/A</v>
      </c>
    </row>
    <row r="501" spans="3:11" x14ac:dyDescent="0.4">
      <c r="C501" s="20" vm="602">
        <v>44893</v>
      </c>
      <c r="D501" s="21">
        <v>44</v>
      </c>
      <c r="E501" s="21">
        <v>62</v>
      </c>
      <c r="F501" s="22">
        <v>3</v>
      </c>
      <c r="G501" t="e">
        <f t="shared" si="11"/>
        <v>#N/A</v>
      </c>
      <c r="H501" t="e">
        <f t="shared" si="11"/>
        <v>#N/A</v>
      </c>
      <c r="I501" t="e">
        <f t="shared" si="11"/>
        <v>#N/A</v>
      </c>
      <c r="J501">
        <f t="shared" si="11"/>
        <v>62</v>
      </c>
      <c r="K501" t="e">
        <f t="shared" si="11"/>
        <v>#N/A</v>
      </c>
    </row>
    <row r="502" spans="3:11" x14ac:dyDescent="0.4">
      <c r="C502" s="20" vm="603">
        <v>44894</v>
      </c>
      <c r="D502" s="21">
        <v>38</v>
      </c>
      <c r="E502" s="21">
        <v>61</v>
      </c>
      <c r="F502" s="22">
        <v>0</v>
      </c>
      <c r="G502">
        <f t="shared" si="11"/>
        <v>61</v>
      </c>
      <c r="H502" t="e">
        <f t="shared" si="11"/>
        <v>#N/A</v>
      </c>
      <c r="I502" t="e">
        <f t="shared" si="11"/>
        <v>#N/A</v>
      </c>
      <c r="J502" t="e">
        <f t="shared" si="11"/>
        <v>#N/A</v>
      </c>
      <c r="K502" t="e">
        <f t="shared" si="11"/>
        <v>#N/A</v>
      </c>
    </row>
    <row r="503" spans="3:11" x14ac:dyDescent="0.4">
      <c r="C503" s="20" vm="214">
        <v>44895</v>
      </c>
      <c r="D503" s="21">
        <v>40</v>
      </c>
      <c r="E503" s="21">
        <v>63</v>
      </c>
      <c r="F503" s="22">
        <v>0</v>
      </c>
      <c r="G503">
        <f t="shared" si="11"/>
        <v>63</v>
      </c>
      <c r="H503" t="e">
        <f t="shared" si="11"/>
        <v>#N/A</v>
      </c>
      <c r="I503" t="e">
        <f t="shared" si="11"/>
        <v>#N/A</v>
      </c>
      <c r="J503" t="e">
        <f t="shared" si="11"/>
        <v>#N/A</v>
      </c>
      <c r="K503" t="e">
        <f t="shared" si="11"/>
        <v>#N/A</v>
      </c>
    </row>
    <row r="504" spans="3:11" x14ac:dyDescent="0.4">
      <c r="C504" s="20" vm="604">
        <v>44896</v>
      </c>
      <c r="D504" s="21">
        <v>52</v>
      </c>
      <c r="E504" s="21">
        <v>59</v>
      </c>
      <c r="F504" s="22">
        <v>3</v>
      </c>
      <c r="G504" t="e">
        <f t="shared" si="11"/>
        <v>#N/A</v>
      </c>
      <c r="H504" t="e">
        <f t="shared" si="11"/>
        <v>#N/A</v>
      </c>
      <c r="I504" t="e">
        <f t="shared" si="11"/>
        <v>#N/A</v>
      </c>
      <c r="J504">
        <f t="shared" si="11"/>
        <v>59</v>
      </c>
      <c r="K504" t="e">
        <f t="shared" si="11"/>
        <v>#N/A</v>
      </c>
    </row>
    <row r="505" spans="3:11" x14ac:dyDescent="0.4">
      <c r="C505" s="20" vm="605">
        <v>44897</v>
      </c>
      <c r="D505" s="21">
        <v>53</v>
      </c>
      <c r="E505" s="21">
        <v>60</v>
      </c>
      <c r="F505" s="22">
        <v>3</v>
      </c>
      <c r="G505" t="e">
        <f t="shared" si="11"/>
        <v>#N/A</v>
      </c>
      <c r="H505" t="e">
        <f t="shared" si="11"/>
        <v>#N/A</v>
      </c>
      <c r="I505" t="e">
        <f t="shared" si="11"/>
        <v>#N/A</v>
      </c>
      <c r="J505">
        <f t="shared" si="11"/>
        <v>60</v>
      </c>
      <c r="K505" t="e">
        <f t="shared" si="11"/>
        <v>#N/A</v>
      </c>
    </row>
    <row r="506" spans="3:11" x14ac:dyDescent="0.4">
      <c r="C506" s="20" vm="606">
        <v>44898</v>
      </c>
      <c r="D506" s="21">
        <v>57</v>
      </c>
      <c r="E506" s="21">
        <v>65</v>
      </c>
      <c r="F506" s="22">
        <v>4</v>
      </c>
      <c r="G506" t="e">
        <f t="shared" si="11"/>
        <v>#N/A</v>
      </c>
      <c r="H506" t="e">
        <f t="shared" si="11"/>
        <v>#N/A</v>
      </c>
      <c r="I506" t="e">
        <f t="shared" si="11"/>
        <v>#N/A</v>
      </c>
      <c r="J506" t="e">
        <f t="shared" si="11"/>
        <v>#N/A</v>
      </c>
      <c r="K506">
        <f t="shared" si="11"/>
        <v>65</v>
      </c>
    </row>
    <row r="507" spans="3:11" x14ac:dyDescent="0.4">
      <c r="C507" s="20" vm="607">
        <v>44899</v>
      </c>
      <c r="D507" s="21">
        <v>47</v>
      </c>
      <c r="E507" s="21">
        <v>61</v>
      </c>
      <c r="F507" s="22">
        <v>3</v>
      </c>
      <c r="G507" t="e">
        <f t="shared" si="11"/>
        <v>#N/A</v>
      </c>
      <c r="H507" t="e">
        <f t="shared" si="11"/>
        <v>#N/A</v>
      </c>
      <c r="I507" t="e">
        <f t="shared" si="11"/>
        <v>#N/A</v>
      </c>
      <c r="J507">
        <f t="shared" si="11"/>
        <v>61</v>
      </c>
      <c r="K507" t="e">
        <f t="shared" si="11"/>
        <v>#N/A</v>
      </c>
    </row>
    <row r="508" spans="3:11" x14ac:dyDescent="0.4">
      <c r="C508" s="20" vm="608">
        <v>44900</v>
      </c>
      <c r="D508" s="21">
        <v>42</v>
      </c>
      <c r="E508" s="21">
        <v>65</v>
      </c>
      <c r="F508" s="22">
        <v>0</v>
      </c>
      <c r="G508">
        <f t="shared" si="11"/>
        <v>65</v>
      </c>
      <c r="H508" t="e">
        <f t="shared" si="11"/>
        <v>#N/A</v>
      </c>
      <c r="I508" t="e">
        <f t="shared" si="11"/>
        <v>#N/A</v>
      </c>
      <c r="J508" t="e">
        <f t="shared" si="11"/>
        <v>#N/A</v>
      </c>
      <c r="K508" t="e">
        <f t="shared" si="11"/>
        <v>#N/A</v>
      </c>
    </row>
    <row r="509" spans="3:11" x14ac:dyDescent="0.4">
      <c r="C509" s="20" vm="609">
        <v>44901</v>
      </c>
      <c r="D509" s="21">
        <v>41</v>
      </c>
      <c r="E509" s="21">
        <v>61</v>
      </c>
      <c r="F509" s="22">
        <v>0</v>
      </c>
      <c r="G509">
        <f t="shared" si="11"/>
        <v>61</v>
      </c>
      <c r="H509" t="e">
        <f t="shared" si="11"/>
        <v>#N/A</v>
      </c>
      <c r="I509" t="e">
        <f t="shared" si="11"/>
        <v>#N/A</v>
      </c>
      <c r="J509" t="e">
        <f t="shared" si="11"/>
        <v>#N/A</v>
      </c>
      <c r="K509" t="e">
        <f t="shared" si="11"/>
        <v>#N/A</v>
      </c>
    </row>
    <row r="510" spans="3:11" x14ac:dyDescent="0.4">
      <c r="C510" s="20" vm="610">
        <v>44902</v>
      </c>
      <c r="D510" s="21">
        <v>39</v>
      </c>
      <c r="E510" s="21">
        <v>60</v>
      </c>
      <c r="F510" s="22">
        <v>0</v>
      </c>
      <c r="G510">
        <f t="shared" si="11"/>
        <v>60</v>
      </c>
      <c r="H510" t="e">
        <f t="shared" si="11"/>
        <v>#N/A</v>
      </c>
      <c r="I510" t="e">
        <f t="shared" si="11"/>
        <v>#N/A</v>
      </c>
      <c r="J510" t="e">
        <f t="shared" si="11"/>
        <v>#N/A</v>
      </c>
      <c r="K510" t="e">
        <f t="shared" si="11"/>
        <v>#N/A</v>
      </c>
    </row>
    <row r="511" spans="3:11" x14ac:dyDescent="0.4">
      <c r="C511" s="20" vm="611">
        <v>44903</v>
      </c>
      <c r="D511" s="21">
        <v>40</v>
      </c>
      <c r="E511" s="21">
        <v>61</v>
      </c>
      <c r="F511" s="22">
        <v>0</v>
      </c>
      <c r="G511">
        <f t="shared" si="11"/>
        <v>61</v>
      </c>
      <c r="H511" t="e">
        <f t="shared" si="11"/>
        <v>#N/A</v>
      </c>
      <c r="I511" t="e">
        <f t="shared" si="11"/>
        <v>#N/A</v>
      </c>
      <c r="J511" t="e">
        <f t="shared" si="11"/>
        <v>#N/A</v>
      </c>
      <c r="K511" t="e">
        <f t="shared" si="11"/>
        <v>#N/A</v>
      </c>
    </row>
    <row r="512" spans="3:11" x14ac:dyDescent="0.4">
      <c r="C512" s="20" vm="612">
        <v>44904</v>
      </c>
      <c r="D512" s="21">
        <v>36</v>
      </c>
      <c r="E512" s="21">
        <v>64</v>
      </c>
      <c r="F512" s="22">
        <v>0</v>
      </c>
      <c r="G512">
        <f t="shared" si="11"/>
        <v>64</v>
      </c>
      <c r="H512" t="e">
        <f t="shared" si="11"/>
        <v>#N/A</v>
      </c>
      <c r="I512" t="e">
        <f t="shared" si="11"/>
        <v>#N/A</v>
      </c>
      <c r="J512" t="e">
        <f t="shared" si="11"/>
        <v>#N/A</v>
      </c>
      <c r="K512" t="e">
        <f t="shared" si="11"/>
        <v>#N/A</v>
      </c>
    </row>
    <row r="513" spans="3:11" x14ac:dyDescent="0.4">
      <c r="C513" s="20" vm="613">
        <v>44905</v>
      </c>
      <c r="D513" s="21">
        <v>45</v>
      </c>
      <c r="E513" s="21">
        <v>59</v>
      </c>
      <c r="F513" s="22">
        <v>3</v>
      </c>
      <c r="G513" t="e">
        <f t="shared" si="11"/>
        <v>#N/A</v>
      </c>
      <c r="H513" t="e">
        <f t="shared" si="11"/>
        <v>#N/A</v>
      </c>
      <c r="I513" t="e">
        <f t="shared" si="11"/>
        <v>#N/A</v>
      </c>
      <c r="J513">
        <f t="shared" si="11"/>
        <v>59</v>
      </c>
      <c r="K513" t="e">
        <f t="shared" si="11"/>
        <v>#N/A</v>
      </c>
    </row>
    <row r="514" spans="3:11" x14ac:dyDescent="0.4">
      <c r="C514" s="20" vm="614">
        <v>44906</v>
      </c>
      <c r="D514" s="21">
        <v>40</v>
      </c>
      <c r="E514" s="21">
        <v>59</v>
      </c>
      <c r="F514" s="22">
        <v>0</v>
      </c>
      <c r="G514">
        <f t="shared" si="11"/>
        <v>59</v>
      </c>
      <c r="H514" t="e">
        <f t="shared" si="11"/>
        <v>#N/A</v>
      </c>
      <c r="I514" t="e">
        <f t="shared" si="11"/>
        <v>#N/A</v>
      </c>
      <c r="J514" t="e">
        <f t="shared" si="11"/>
        <v>#N/A</v>
      </c>
      <c r="K514" t="e">
        <f t="shared" si="11"/>
        <v>#N/A</v>
      </c>
    </row>
    <row r="515" spans="3:11" x14ac:dyDescent="0.4">
      <c r="C515" s="20" vm="615">
        <v>44907</v>
      </c>
      <c r="D515" s="21">
        <v>41</v>
      </c>
      <c r="E515" s="21">
        <v>56</v>
      </c>
      <c r="F515" s="22">
        <v>0</v>
      </c>
      <c r="G515">
        <f t="shared" si="11"/>
        <v>56</v>
      </c>
      <c r="H515" t="e">
        <f t="shared" si="11"/>
        <v>#N/A</v>
      </c>
      <c r="I515" t="e">
        <f t="shared" si="11"/>
        <v>#N/A</v>
      </c>
      <c r="J515" t="e">
        <f t="shared" si="11"/>
        <v>#N/A</v>
      </c>
      <c r="K515" t="e">
        <f t="shared" si="11"/>
        <v>#N/A</v>
      </c>
    </row>
    <row r="516" spans="3:11" x14ac:dyDescent="0.4">
      <c r="C516" s="20" vm="616">
        <v>44908</v>
      </c>
      <c r="D516" s="21">
        <v>33</v>
      </c>
      <c r="E516" s="21">
        <v>58</v>
      </c>
      <c r="F516" s="22">
        <v>0</v>
      </c>
      <c r="G516">
        <f t="shared" si="11"/>
        <v>58</v>
      </c>
      <c r="H516" t="e">
        <f t="shared" si="11"/>
        <v>#N/A</v>
      </c>
      <c r="I516" t="e">
        <f t="shared" si="11"/>
        <v>#N/A</v>
      </c>
      <c r="J516" t="e">
        <f t="shared" si="11"/>
        <v>#N/A</v>
      </c>
      <c r="K516" t="e">
        <f t="shared" si="11"/>
        <v>#N/A</v>
      </c>
    </row>
    <row r="517" spans="3:11" x14ac:dyDescent="0.4">
      <c r="C517" s="20" vm="617">
        <v>44909</v>
      </c>
      <c r="D517" s="21">
        <v>36</v>
      </c>
      <c r="E517" s="21">
        <v>59</v>
      </c>
      <c r="F517" s="22">
        <v>0</v>
      </c>
      <c r="G517">
        <f t="shared" si="11"/>
        <v>59</v>
      </c>
      <c r="H517" t="e">
        <f t="shared" si="11"/>
        <v>#N/A</v>
      </c>
      <c r="I517" t="e">
        <f t="shared" si="11"/>
        <v>#N/A</v>
      </c>
      <c r="J517" t="e">
        <f t="shared" si="11"/>
        <v>#N/A</v>
      </c>
      <c r="K517" t="e">
        <f t="shared" si="11"/>
        <v>#N/A</v>
      </c>
    </row>
    <row r="518" spans="3:11" x14ac:dyDescent="0.4">
      <c r="C518" s="20" vm="618">
        <v>44910</v>
      </c>
      <c r="D518" s="21">
        <v>40</v>
      </c>
      <c r="E518" s="21">
        <v>59</v>
      </c>
      <c r="F518" s="22">
        <v>0</v>
      </c>
      <c r="G518">
        <f t="shared" si="11"/>
        <v>59</v>
      </c>
      <c r="H518" t="e">
        <f t="shared" si="11"/>
        <v>#N/A</v>
      </c>
      <c r="I518" t="e">
        <f t="shared" si="11"/>
        <v>#N/A</v>
      </c>
      <c r="J518" t="e">
        <f t="shared" si="11"/>
        <v>#N/A</v>
      </c>
      <c r="K518" t="e">
        <f t="shared" si="11"/>
        <v>#N/A</v>
      </c>
    </row>
    <row r="519" spans="3:11" x14ac:dyDescent="0.4">
      <c r="C519" s="20" vm="619">
        <v>44911</v>
      </c>
      <c r="D519" s="21">
        <v>40</v>
      </c>
      <c r="E519" s="21">
        <v>67</v>
      </c>
      <c r="F519" s="22">
        <v>0</v>
      </c>
      <c r="G519">
        <f t="shared" si="11"/>
        <v>67</v>
      </c>
      <c r="H519" t="e">
        <f t="shared" si="11"/>
        <v>#N/A</v>
      </c>
      <c r="I519" t="e">
        <f t="shared" si="11"/>
        <v>#N/A</v>
      </c>
      <c r="J519" t="e">
        <f t="shared" si="11"/>
        <v>#N/A</v>
      </c>
      <c r="K519" t="e">
        <f t="shared" si="11"/>
        <v>#N/A</v>
      </c>
    </row>
    <row r="520" spans="3:11" x14ac:dyDescent="0.4">
      <c r="C520" s="20" vm="620">
        <v>44912</v>
      </c>
      <c r="D520" s="21">
        <v>36</v>
      </c>
      <c r="E520" s="21">
        <v>63</v>
      </c>
      <c r="F520" s="22">
        <v>0</v>
      </c>
      <c r="G520">
        <f t="shared" si="11"/>
        <v>63</v>
      </c>
      <c r="H520" t="e">
        <f t="shared" si="11"/>
        <v>#N/A</v>
      </c>
      <c r="I520" t="e">
        <f t="shared" si="11"/>
        <v>#N/A</v>
      </c>
      <c r="J520" t="e">
        <f t="shared" si="11"/>
        <v>#N/A</v>
      </c>
      <c r="K520" t="e">
        <f t="shared" si="11"/>
        <v>#N/A</v>
      </c>
    </row>
    <row r="521" spans="3:11" x14ac:dyDescent="0.4">
      <c r="C521" s="20" vm="621">
        <v>44913</v>
      </c>
      <c r="D521" s="21">
        <v>34</v>
      </c>
      <c r="E521" s="21">
        <v>61</v>
      </c>
      <c r="F521" s="22">
        <v>0</v>
      </c>
      <c r="G521">
        <f t="shared" si="11"/>
        <v>61</v>
      </c>
      <c r="H521" t="e">
        <f t="shared" si="11"/>
        <v>#N/A</v>
      </c>
      <c r="I521" t="e">
        <f t="shared" si="11"/>
        <v>#N/A</v>
      </c>
      <c r="J521" t="e">
        <f t="shared" si="11"/>
        <v>#N/A</v>
      </c>
      <c r="K521" t="e">
        <f t="shared" si="11"/>
        <v>#N/A</v>
      </c>
    </row>
    <row r="522" spans="3:11" x14ac:dyDescent="0.4">
      <c r="C522" s="20" vm="622">
        <v>44914</v>
      </c>
      <c r="D522" s="21">
        <v>37</v>
      </c>
      <c r="E522" s="21">
        <v>62</v>
      </c>
      <c r="F522" s="22">
        <v>0</v>
      </c>
      <c r="G522">
        <f t="shared" si="11"/>
        <v>62</v>
      </c>
      <c r="H522" t="e">
        <f t="shared" si="11"/>
        <v>#N/A</v>
      </c>
      <c r="I522" t="e">
        <f t="shared" si="11"/>
        <v>#N/A</v>
      </c>
      <c r="J522" t="e">
        <f t="shared" si="11"/>
        <v>#N/A</v>
      </c>
      <c r="K522" t="e">
        <f t="shared" si="11"/>
        <v>#N/A</v>
      </c>
    </row>
    <row r="523" spans="3:11" x14ac:dyDescent="0.4">
      <c r="C523" s="20" vm="623">
        <v>44915</v>
      </c>
      <c r="D523" s="21">
        <v>38</v>
      </c>
      <c r="E523" s="21">
        <v>63</v>
      </c>
      <c r="F523" s="22">
        <v>0</v>
      </c>
      <c r="G523">
        <f t="shared" si="11"/>
        <v>63</v>
      </c>
      <c r="H523" t="e">
        <f t="shared" si="11"/>
        <v>#N/A</v>
      </c>
      <c r="I523" t="e">
        <f t="shared" si="11"/>
        <v>#N/A</v>
      </c>
      <c r="J523" t="e">
        <f t="shared" si="11"/>
        <v>#N/A</v>
      </c>
      <c r="K523" t="e">
        <f t="shared" si="11"/>
        <v>#N/A</v>
      </c>
    </row>
    <row r="524" spans="3:11" x14ac:dyDescent="0.4">
      <c r="C524" s="20" vm="624">
        <v>44916</v>
      </c>
      <c r="D524" s="21">
        <v>39</v>
      </c>
      <c r="E524" s="21">
        <v>65</v>
      </c>
      <c r="F524" s="22">
        <v>0</v>
      </c>
      <c r="G524">
        <f t="shared" si="11"/>
        <v>65</v>
      </c>
      <c r="H524" t="e">
        <f t="shared" si="11"/>
        <v>#N/A</v>
      </c>
      <c r="I524" t="e">
        <f t="shared" si="11"/>
        <v>#N/A</v>
      </c>
      <c r="J524" t="e">
        <f t="shared" si="11"/>
        <v>#N/A</v>
      </c>
      <c r="K524" t="e">
        <f t="shared" si="11"/>
        <v>#N/A</v>
      </c>
    </row>
    <row r="525" spans="3:11" x14ac:dyDescent="0.4">
      <c r="C525" s="20" vm="625">
        <v>44917</v>
      </c>
      <c r="D525" s="21">
        <v>41</v>
      </c>
      <c r="E525" s="21">
        <v>66</v>
      </c>
      <c r="F525" s="22">
        <v>0</v>
      </c>
      <c r="G525">
        <f t="shared" si="11"/>
        <v>66</v>
      </c>
      <c r="H525" t="e">
        <f t="shared" si="11"/>
        <v>#N/A</v>
      </c>
      <c r="I525" t="e">
        <f t="shared" si="11"/>
        <v>#N/A</v>
      </c>
      <c r="J525" t="e">
        <f t="shared" si="11"/>
        <v>#N/A</v>
      </c>
      <c r="K525" t="e">
        <f t="shared" si="11"/>
        <v>#N/A</v>
      </c>
    </row>
    <row r="526" spans="3:11" x14ac:dyDescent="0.4">
      <c r="C526" s="20" vm="626">
        <v>44918</v>
      </c>
      <c r="D526" s="21">
        <v>41</v>
      </c>
      <c r="E526" s="21">
        <v>65</v>
      </c>
      <c r="F526" s="22">
        <v>0</v>
      </c>
      <c r="G526">
        <f t="shared" si="11"/>
        <v>65</v>
      </c>
      <c r="H526" t="e">
        <f t="shared" si="11"/>
        <v>#N/A</v>
      </c>
      <c r="I526" t="e">
        <f t="shared" si="11"/>
        <v>#N/A</v>
      </c>
      <c r="J526" t="e">
        <f t="shared" si="11"/>
        <v>#N/A</v>
      </c>
      <c r="K526" t="e">
        <f t="shared" si="11"/>
        <v>#N/A</v>
      </c>
    </row>
    <row r="527" spans="3:11" x14ac:dyDescent="0.4">
      <c r="C527" s="20" vm="627">
        <v>44919</v>
      </c>
      <c r="D527" s="21">
        <v>40</v>
      </c>
      <c r="E527" s="21">
        <v>74</v>
      </c>
      <c r="F527" s="22">
        <v>1</v>
      </c>
      <c r="G527" t="e">
        <f t="shared" si="11"/>
        <v>#N/A</v>
      </c>
      <c r="H527">
        <f t="shared" si="11"/>
        <v>74</v>
      </c>
      <c r="I527" t="e">
        <f t="shared" si="11"/>
        <v>#N/A</v>
      </c>
      <c r="J527" t="e">
        <f t="shared" si="11"/>
        <v>#N/A</v>
      </c>
      <c r="K527" t="e">
        <f t="shared" si="11"/>
        <v>#N/A</v>
      </c>
    </row>
    <row r="528" spans="3:11" x14ac:dyDescent="0.4">
      <c r="C528" s="20" vm="628">
        <v>44920</v>
      </c>
      <c r="D528" s="21">
        <v>43</v>
      </c>
      <c r="E528" s="21">
        <v>79</v>
      </c>
      <c r="F528" s="22">
        <v>1</v>
      </c>
      <c r="G528" t="e">
        <f t="shared" si="11"/>
        <v>#N/A</v>
      </c>
      <c r="H528">
        <f t="shared" si="11"/>
        <v>79</v>
      </c>
      <c r="I528" t="e">
        <f t="shared" si="11"/>
        <v>#N/A</v>
      </c>
      <c r="J528" t="e">
        <f t="shared" si="11"/>
        <v>#N/A</v>
      </c>
      <c r="K528" t="e">
        <f t="shared" si="11"/>
        <v>#N/A</v>
      </c>
    </row>
    <row r="529" spans="3:11" x14ac:dyDescent="0.4">
      <c r="C529" s="20" vm="629">
        <v>44921</v>
      </c>
      <c r="D529" s="21">
        <v>42</v>
      </c>
      <c r="E529" s="21">
        <v>73</v>
      </c>
      <c r="F529" s="22">
        <v>1</v>
      </c>
      <c r="G529" t="e">
        <f t="shared" si="11"/>
        <v>#N/A</v>
      </c>
      <c r="H529">
        <f t="shared" si="11"/>
        <v>73</v>
      </c>
      <c r="I529" t="e">
        <f t="shared" si="11"/>
        <v>#N/A</v>
      </c>
      <c r="J529" t="e">
        <f t="shared" si="11"/>
        <v>#N/A</v>
      </c>
      <c r="K529" t="e">
        <f t="shared" si="11"/>
        <v>#N/A</v>
      </c>
    </row>
    <row r="530" spans="3:11" x14ac:dyDescent="0.4">
      <c r="C530" s="20" vm="630">
        <v>44922</v>
      </c>
      <c r="D530" s="21">
        <v>51</v>
      </c>
      <c r="E530" s="21">
        <v>60</v>
      </c>
      <c r="F530" s="22">
        <v>3</v>
      </c>
      <c r="G530" t="e">
        <f t="shared" si="11"/>
        <v>#N/A</v>
      </c>
      <c r="H530" t="e">
        <f t="shared" si="11"/>
        <v>#N/A</v>
      </c>
      <c r="I530" t="e">
        <f t="shared" si="11"/>
        <v>#N/A</v>
      </c>
      <c r="J530">
        <f t="shared" si="11"/>
        <v>60</v>
      </c>
      <c r="K530" t="e">
        <f t="shared" si="11"/>
        <v>#N/A</v>
      </c>
    </row>
    <row r="531" spans="3:11" x14ac:dyDescent="0.4">
      <c r="C531" s="20" vm="631">
        <v>44923</v>
      </c>
      <c r="D531" s="21">
        <v>47</v>
      </c>
      <c r="E531" s="21">
        <v>62</v>
      </c>
      <c r="F531" s="22">
        <v>3</v>
      </c>
      <c r="G531" t="e">
        <f t="shared" si="11"/>
        <v>#N/A</v>
      </c>
      <c r="H531" t="e">
        <f t="shared" si="11"/>
        <v>#N/A</v>
      </c>
      <c r="I531" t="e">
        <f t="shared" si="11"/>
        <v>#N/A</v>
      </c>
      <c r="J531">
        <f t="shared" si="11"/>
        <v>62</v>
      </c>
      <c r="K531" t="e">
        <f t="shared" si="11"/>
        <v>#N/A</v>
      </c>
    </row>
    <row r="532" spans="3:11" x14ac:dyDescent="0.4">
      <c r="C532" s="20" vm="632">
        <v>44924</v>
      </c>
      <c r="D532" s="21">
        <v>52</v>
      </c>
      <c r="E532" s="21">
        <v>60</v>
      </c>
      <c r="F532" s="22">
        <v>3</v>
      </c>
      <c r="G532" t="e">
        <f t="shared" si="11"/>
        <v>#N/A</v>
      </c>
      <c r="H532" t="e">
        <f t="shared" si="11"/>
        <v>#N/A</v>
      </c>
      <c r="I532" t="e">
        <f t="shared" si="11"/>
        <v>#N/A</v>
      </c>
      <c r="J532">
        <f t="shared" si="11"/>
        <v>60</v>
      </c>
      <c r="K532" t="e">
        <f t="shared" si="11"/>
        <v>#N/A</v>
      </c>
    </row>
    <row r="533" spans="3:11" x14ac:dyDescent="0.4">
      <c r="C533" s="20" vm="633">
        <v>44925</v>
      </c>
      <c r="D533" s="21">
        <v>55</v>
      </c>
      <c r="E533" s="21">
        <v>59</v>
      </c>
      <c r="F533" s="22">
        <v>3</v>
      </c>
      <c r="G533" t="e">
        <f t="shared" si="11"/>
        <v>#N/A</v>
      </c>
      <c r="H533" t="e">
        <f t="shared" si="11"/>
        <v>#N/A</v>
      </c>
      <c r="I533" t="e">
        <f t="shared" si="11"/>
        <v>#N/A</v>
      </c>
      <c r="J533">
        <f t="shared" si="11"/>
        <v>59</v>
      </c>
      <c r="K533" t="e">
        <f t="shared" si="11"/>
        <v>#N/A</v>
      </c>
    </row>
    <row r="534" spans="3:11" x14ac:dyDescent="0.4">
      <c r="C534" s="20" vm="216">
        <v>44926</v>
      </c>
      <c r="D534" s="21">
        <v>54</v>
      </c>
      <c r="E534" s="21">
        <v>60</v>
      </c>
      <c r="F534" s="22">
        <v>3</v>
      </c>
      <c r="G534" t="e">
        <f t="shared" si="11"/>
        <v>#N/A</v>
      </c>
      <c r="H534" t="e">
        <f t="shared" si="11"/>
        <v>#N/A</v>
      </c>
      <c r="I534" t="e">
        <f t="shared" si="11"/>
        <v>#N/A</v>
      </c>
      <c r="J534">
        <f t="shared" si="11"/>
        <v>60</v>
      </c>
      <c r="K534" t="e">
        <f t="shared" si="11"/>
        <v>#N/A</v>
      </c>
    </row>
    <row r="535" spans="3:11" x14ac:dyDescent="0.4">
      <c r="C535" s="20" vm="634">
        <v>44927</v>
      </c>
      <c r="D535" s="21">
        <v>45</v>
      </c>
      <c r="E535" s="21">
        <v>62</v>
      </c>
      <c r="F535" s="22">
        <v>3</v>
      </c>
      <c r="G535" t="e">
        <f t="shared" si="11"/>
        <v>#N/A</v>
      </c>
      <c r="H535" t="e">
        <f t="shared" si="11"/>
        <v>#N/A</v>
      </c>
      <c r="I535" t="e">
        <f t="shared" si="11"/>
        <v>#N/A</v>
      </c>
      <c r="J535">
        <f t="shared" si="11"/>
        <v>62</v>
      </c>
      <c r="K535" t="e">
        <f t="shared" si="11"/>
        <v>#N/A</v>
      </c>
    </row>
    <row r="536" spans="3:11" x14ac:dyDescent="0.4">
      <c r="C536" s="20" vm="635">
        <v>44928</v>
      </c>
      <c r="D536" s="21">
        <v>43</v>
      </c>
      <c r="E536" s="21">
        <v>56</v>
      </c>
      <c r="F536" s="22">
        <v>0</v>
      </c>
      <c r="G536">
        <f t="shared" si="11"/>
        <v>56</v>
      </c>
      <c r="H536" t="e">
        <f t="shared" si="11"/>
        <v>#N/A</v>
      </c>
      <c r="I536" t="e">
        <f t="shared" si="11"/>
        <v>#N/A</v>
      </c>
      <c r="J536" t="e">
        <f t="shared" si="11"/>
        <v>#N/A</v>
      </c>
      <c r="K536" t="e">
        <f t="shared" si="11"/>
        <v>#N/A</v>
      </c>
    </row>
    <row r="537" spans="3:11" x14ac:dyDescent="0.4">
      <c r="C537" s="20" vm="636">
        <v>44929</v>
      </c>
      <c r="D537" s="21">
        <v>51</v>
      </c>
      <c r="E537" s="21">
        <v>62</v>
      </c>
      <c r="F537" s="22">
        <v>3</v>
      </c>
      <c r="G537" t="e">
        <f t="shared" si="11"/>
        <v>#N/A</v>
      </c>
      <c r="H537" t="e">
        <f t="shared" si="11"/>
        <v>#N/A</v>
      </c>
      <c r="I537" t="e">
        <f t="shared" si="11"/>
        <v>#N/A</v>
      </c>
      <c r="J537">
        <f t="shared" si="11"/>
        <v>62</v>
      </c>
      <c r="K537" t="e">
        <f t="shared" si="11"/>
        <v>#N/A</v>
      </c>
    </row>
    <row r="538" spans="3:11" x14ac:dyDescent="0.4">
      <c r="C538" s="20" vm="637">
        <v>44930</v>
      </c>
      <c r="D538" s="21">
        <v>58</v>
      </c>
      <c r="E538" s="21">
        <v>62</v>
      </c>
      <c r="F538" s="22">
        <v>4</v>
      </c>
      <c r="G538" t="e">
        <f t="shared" si="11"/>
        <v>#N/A</v>
      </c>
      <c r="H538" t="e">
        <f t="shared" si="11"/>
        <v>#N/A</v>
      </c>
      <c r="I538" t="e">
        <f t="shared" si="11"/>
        <v>#N/A</v>
      </c>
      <c r="J538" t="e">
        <f t="shared" si="11"/>
        <v>#N/A</v>
      </c>
      <c r="K538">
        <f t="shared" si="11"/>
        <v>62</v>
      </c>
    </row>
    <row r="539" spans="3:11" x14ac:dyDescent="0.4">
      <c r="C539" s="20" vm="638">
        <v>44931</v>
      </c>
      <c r="D539" s="21">
        <v>47</v>
      </c>
      <c r="E539" s="21">
        <v>63</v>
      </c>
      <c r="F539" s="22">
        <v>3</v>
      </c>
      <c r="G539" t="e">
        <f t="shared" si="11"/>
        <v>#N/A</v>
      </c>
      <c r="H539" t="e">
        <f t="shared" si="11"/>
        <v>#N/A</v>
      </c>
      <c r="I539" t="e">
        <f t="shared" si="11"/>
        <v>#N/A</v>
      </c>
      <c r="J539">
        <f t="shared" si="11"/>
        <v>63</v>
      </c>
      <c r="K539" t="e">
        <f t="shared" si="11"/>
        <v>#N/A</v>
      </c>
    </row>
    <row r="540" spans="3:11" x14ac:dyDescent="0.4">
      <c r="C540" s="20" vm="639">
        <v>44932</v>
      </c>
      <c r="D540" s="21">
        <v>41</v>
      </c>
      <c r="E540" s="21">
        <v>62</v>
      </c>
      <c r="F540" s="22">
        <v>0</v>
      </c>
      <c r="G540">
        <f t="shared" si="11"/>
        <v>62</v>
      </c>
      <c r="H540" t="e">
        <f t="shared" si="11"/>
        <v>#N/A</v>
      </c>
      <c r="I540" t="e">
        <f t="shared" si="11"/>
        <v>#N/A</v>
      </c>
      <c r="J540" t="e">
        <f t="shared" si="11"/>
        <v>#N/A</v>
      </c>
      <c r="K540" t="e">
        <f t="shared" si="11"/>
        <v>#N/A</v>
      </c>
    </row>
    <row r="541" spans="3:11" x14ac:dyDescent="0.4">
      <c r="C541" s="20" vm="640">
        <v>44933</v>
      </c>
      <c r="D541" s="21">
        <v>44</v>
      </c>
      <c r="E541" s="21">
        <v>64</v>
      </c>
      <c r="F541" s="22">
        <v>3</v>
      </c>
      <c r="G541" t="e">
        <f t="shared" si="11"/>
        <v>#N/A</v>
      </c>
      <c r="H541" t="e">
        <f t="shared" si="11"/>
        <v>#N/A</v>
      </c>
      <c r="I541" t="e">
        <f t="shared" si="11"/>
        <v>#N/A</v>
      </c>
      <c r="J541">
        <f t="shared" si="11"/>
        <v>64</v>
      </c>
      <c r="K541" t="e">
        <f t="shared" si="11"/>
        <v>#N/A</v>
      </c>
    </row>
    <row r="542" spans="3:11" x14ac:dyDescent="0.4">
      <c r="C542" s="20" vm="641">
        <v>44934</v>
      </c>
      <c r="D542" s="21">
        <v>49</v>
      </c>
      <c r="E542" s="21">
        <v>62</v>
      </c>
      <c r="F542" s="22">
        <v>3</v>
      </c>
      <c r="G542" t="e">
        <f t="shared" si="11"/>
        <v>#N/A</v>
      </c>
      <c r="H542" t="e">
        <f t="shared" si="11"/>
        <v>#N/A</v>
      </c>
      <c r="I542" t="e">
        <f t="shared" si="11"/>
        <v>#N/A</v>
      </c>
      <c r="J542">
        <f t="shared" si="11"/>
        <v>62</v>
      </c>
      <c r="K542" t="e">
        <f t="shared" si="11"/>
        <v>#N/A</v>
      </c>
    </row>
    <row r="543" spans="3:11" x14ac:dyDescent="0.4">
      <c r="C543" s="20" vm="642">
        <v>44935</v>
      </c>
      <c r="D543" s="21">
        <v>57</v>
      </c>
      <c r="E543" s="21">
        <v>63</v>
      </c>
      <c r="F543" s="22">
        <v>4</v>
      </c>
      <c r="G543" t="e">
        <f t="shared" ref="G543:K593" si="12">IF($F543 = VALUE(RIGHT(G$16, 1)), $E543, NA())</f>
        <v>#N/A</v>
      </c>
      <c r="H543" t="e">
        <f t="shared" si="12"/>
        <v>#N/A</v>
      </c>
      <c r="I543" t="e">
        <f t="shared" si="12"/>
        <v>#N/A</v>
      </c>
      <c r="J543" t="e">
        <f t="shared" si="12"/>
        <v>#N/A</v>
      </c>
      <c r="K543">
        <f t="shared" si="12"/>
        <v>63</v>
      </c>
    </row>
    <row r="544" spans="3:11" x14ac:dyDescent="0.4">
      <c r="C544" s="20" vm="643">
        <v>44936</v>
      </c>
      <c r="D544" s="21">
        <v>52</v>
      </c>
      <c r="E544" s="21">
        <v>62</v>
      </c>
      <c r="F544" s="22">
        <v>3</v>
      </c>
      <c r="G544" t="e">
        <f t="shared" si="12"/>
        <v>#N/A</v>
      </c>
      <c r="H544" t="e">
        <f t="shared" si="12"/>
        <v>#N/A</v>
      </c>
      <c r="I544" t="e">
        <f t="shared" si="12"/>
        <v>#N/A</v>
      </c>
      <c r="J544">
        <f t="shared" si="12"/>
        <v>62</v>
      </c>
      <c r="K544" t="e">
        <f t="shared" si="12"/>
        <v>#N/A</v>
      </c>
    </row>
    <row r="545" spans="3:11" x14ac:dyDescent="0.4">
      <c r="C545" s="20" vm="644">
        <v>44937</v>
      </c>
      <c r="D545" s="21">
        <v>49</v>
      </c>
      <c r="E545" s="21">
        <v>60</v>
      </c>
      <c r="F545" s="22">
        <v>3</v>
      </c>
      <c r="G545" t="e">
        <f t="shared" si="12"/>
        <v>#N/A</v>
      </c>
      <c r="H545" t="e">
        <f t="shared" si="12"/>
        <v>#N/A</v>
      </c>
      <c r="I545" t="e">
        <f t="shared" si="12"/>
        <v>#N/A</v>
      </c>
      <c r="J545">
        <f t="shared" si="12"/>
        <v>60</v>
      </c>
      <c r="K545" t="e">
        <f t="shared" si="12"/>
        <v>#N/A</v>
      </c>
    </row>
    <row r="546" spans="3:11" x14ac:dyDescent="0.4">
      <c r="C546" s="20" vm="645">
        <v>44938</v>
      </c>
      <c r="D546" s="21">
        <v>45</v>
      </c>
      <c r="E546" s="21">
        <v>67</v>
      </c>
      <c r="F546" s="22">
        <v>3</v>
      </c>
      <c r="G546" t="e">
        <f t="shared" si="12"/>
        <v>#N/A</v>
      </c>
      <c r="H546" t="e">
        <f t="shared" si="12"/>
        <v>#N/A</v>
      </c>
      <c r="I546" t="e">
        <f t="shared" si="12"/>
        <v>#N/A</v>
      </c>
      <c r="J546">
        <f t="shared" si="12"/>
        <v>67</v>
      </c>
      <c r="K546" t="e">
        <f t="shared" si="12"/>
        <v>#N/A</v>
      </c>
    </row>
    <row r="547" spans="3:11" x14ac:dyDescent="0.4">
      <c r="C547" s="20" vm="646">
        <v>44939</v>
      </c>
      <c r="D547" s="21">
        <v>49</v>
      </c>
      <c r="E547" s="21">
        <v>66</v>
      </c>
      <c r="F547" s="22">
        <v>3</v>
      </c>
      <c r="G547" t="e">
        <f t="shared" si="12"/>
        <v>#N/A</v>
      </c>
      <c r="H547" t="e">
        <f t="shared" si="12"/>
        <v>#N/A</v>
      </c>
      <c r="I547" t="e">
        <f t="shared" si="12"/>
        <v>#N/A</v>
      </c>
      <c r="J547">
        <f t="shared" si="12"/>
        <v>66</v>
      </c>
      <c r="K547" t="e">
        <f t="shared" si="12"/>
        <v>#N/A</v>
      </c>
    </row>
    <row r="548" spans="3:11" x14ac:dyDescent="0.4">
      <c r="C548" s="20" vm="647">
        <v>44940</v>
      </c>
      <c r="D548" s="21">
        <v>53</v>
      </c>
      <c r="E548" s="21">
        <v>59</v>
      </c>
      <c r="F548" s="22">
        <v>3</v>
      </c>
      <c r="G548" t="e">
        <f t="shared" si="12"/>
        <v>#N/A</v>
      </c>
      <c r="H548" t="e">
        <f t="shared" si="12"/>
        <v>#N/A</v>
      </c>
      <c r="I548" t="e">
        <f t="shared" si="12"/>
        <v>#N/A</v>
      </c>
      <c r="J548">
        <f t="shared" si="12"/>
        <v>59</v>
      </c>
      <c r="K548" t="e">
        <f t="shared" si="12"/>
        <v>#N/A</v>
      </c>
    </row>
    <row r="549" spans="3:11" x14ac:dyDescent="0.4">
      <c r="C549" s="20" vm="648">
        <v>44941</v>
      </c>
      <c r="D549" s="21">
        <v>49</v>
      </c>
      <c r="E549" s="21">
        <v>58</v>
      </c>
      <c r="F549" s="22">
        <v>3</v>
      </c>
      <c r="G549" t="e">
        <f t="shared" si="12"/>
        <v>#N/A</v>
      </c>
      <c r="H549" t="e">
        <f t="shared" si="12"/>
        <v>#N/A</v>
      </c>
      <c r="I549" t="e">
        <f t="shared" si="12"/>
        <v>#N/A</v>
      </c>
      <c r="J549">
        <f t="shared" si="12"/>
        <v>58</v>
      </c>
      <c r="K549" t="e">
        <f t="shared" si="12"/>
        <v>#N/A</v>
      </c>
    </row>
    <row r="550" spans="3:11" x14ac:dyDescent="0.4">
      <c r="C550" s="20" vm="649">
        <v>44942</v>
      </c>
      <c r="D550" s="21">
        <v>48</v>
      </c>
      <c r="E550" s="21">
        <v>62</v>
      </c>
      <c r="F550" s="22">
        <v>3</v>
      </c>
      <c r="G550" t="e">
        <f t="shared" si="12"/>
        <v>#N/A</v>
      </c>
      <c r="H550" t="e">
        <f t="shared" si="12"/>
        <v>#N/A</v>
      </c>
      <c r="I550" t="e">
        <f t="shared" si="12"/>
        <v>#N/A</v>
      </c>
      <c r="J550">
        <f t="shared" si="12"/>
        <v>62</v>
      </c>
      <c r="K550" t="e">
        <f t="shared" si="12"/>
        <v>#N/A</v>
      </c>
    </row>
    <row r="551" spans="3:11" x14ac:dyDescent="0.4">
      <c r="C551" s="20" vm="650">
        <v>44943</v>
      </c>
      <c r="D551" s="21">
        <v>45</v>
      </c>
      <c r="E551" s="21">
        <v>62</v>
      </c>
      <c r="F551" s="22">
        <v>3</v>
      </c>
      <c r="G551" t="e">
        <f t="shared" si="12"/>
        <v>#N/A</v>
      </c>
      <c r="H551" t="e">
        <f t="shared" si="12"/>
        <v>#N/A</v>
      </c>
      <c r="I551" t="e">
        <f t="shared" si="12"/>
        <v>#N/A</v>
      </c>
      <c r="J551">
        <f t="shared" si="12"/>
        <v>62</v>
      </c>
      <c r="K551" t="e">
        <f t="shared" si="12"/>
        <v>#N/A</v>
      </c>
    </row>
    <row r="552" spans="3:11" x14ac:dyDescent="0.4">
      <c r="C552" s="20" vm="651">
        <v>44944</v>
      </c>
      <c r="D552" s="21">
        <v>38</v>
      </c>
      <c r="E552" s="21">
        <v>61</v>
      </c>
      <c r="F552" s="22">
        <v>0</v>
      </c>
      <c r="G552">
        <f t="shared" si="12"/>
        <v>61</v>
      </c>
      <c r="H552" t="e">
        <f t="shared" si="12"/>
        <v>#N/A</v>
      </c>
      <c r="I552" t="e">
        <f t="shared" si="12"/>
        <v>#N/A</v>
      </c>
      <c r="J552" t="e">
        <f t="shared" si="12"/>
        <v>#N/A</v>
      </c>
      <c r="K552" t="e">
        <f t="shared" si="12"/>
        <v>#N/A</v>
      </c>
    </row>
    <row r="553" spans="3:11" x14ac:dyDescent="0.4">
      <c r="C553" s="20" vm="652">
        <v>44945</v>
      </c>
      <c r="D553" s="21">
        <v>39</v>
      </c>
      <c r="E553" s="21">
        <v>63</v>
      </c>
      <c r="F553" s="22">
        <v>0</v>
      </c>
      <c r="G553">
        <f t="shared" si="12"/>
        <v>63</v>
      </c>
      <c r="H553" t="e">
        <f t="shared" si="12"/>
        <v>#N/A</v>
      </c>
      <c r="I553" t="e">
        <f t="shared" si="12"/>
        <v>#N/A</v>
      </c>
      <c r="J553" t="e">
        <f t="shared" si="12"/>
        <v>#N/A</v>
      </c>
      <c r="K553" t="e">
        <f t="shared" si="12"/>
        <v>#N/A</v>
      </c>
    </row>
    <row r="554" spans="3:11" x14ac:dyDescent="0.4">
      <c r="C554" s="20" vm="653">
        <v>44946</v>
      </c>
      <c r="D554" s="21">
        <v>35</v>
      </c>
      <c r="E554" s="21">
        <v>60</v>
      </c>
      <c r="F554" s="22">
        <v>0</v>
      </c>
      <c r="G554">
        <f t="shared" si="12"/>
        <v>60</v>
      </c>
      <c r="H554" t="e">
        <f t="shared" si="12"/>
        <v>#N/A</v>
      </c>
      <c r="I554" t="e">
        <f t="shared" si="12"/>
        <v>#N/A</v>
      </c>
      <c r="J554" t="e">
        <f t="shared" si="12"/>
        <v>#N/A</v>
      </c>
      <c r="K554" t="e">
        <f t="shared" si="12"/>
        <v>#N/A</v>
      </c>
    </row>
    <row r="555" spans="3:11" x14ac:dyDescent="0.4">
      <c r="C555" s="20" vm="654">
        <v>44947</v>
      </c>
      <c r="D555" s="21">
        <v>36</v>
      </c>
      <c r="E555" s="21">
        <v>60</v>
      </c>
      <c r="F555" s="22">
        <v>0</v>
      </c>
      <c r="G555">
        <f t="shared" si="12"/>
        <v>60</v>
      </c>
      <c r="H555" t="e">
        <f t="shared" si="12"/>
        <v>#N/A</v>
      </c>
      <c r="I555" t="e">
        <f t="shared" si="12"/>
        <v>#N/A</v>
      </c>
      <c r="J555" t="e">
        <f t="shared" si="12"/>
        <v>#N/A</v>
      </c>
      <c r="K555" t="e">
        <f t="shared" si="12"/>
        <v>#N/A</v>
      </c>
    </row>
    <row r="556" spans="3:11" x14ac:dyDescent="0.4">
      <c r="C556" s="20" vm="655">
        <v>44948</v>
      </c>
      <c r="D556" s="21">
        <v>37</v>
      </c>
      <c r="E556" s="21">
        <v>69</v>
      </c>
      <c r="F556" s="22">
        <v>0</v>
      </c>
      <c r="G556">
        <f t="shared" si="12"/>
        <v>69</v>
      </c>
      <c r="H556" t="e">
        <f t="shared" si="12"/>
        <v>#N/A</v>
      </c>
      <c r="I556" t="e">
        <f t="shared" si="12"/>
        <v>#N/A</v>
      </c>
      <c r="J556" t="e">
        <f t="shared" si="12"/>
        <v>#N/A</v>
      </c>
      <c r="K556" t="e">
        <f t="shared" si="12"/>
        <v>#N/A</v>
      </c>
    </row>
    <row r="557" spans="3:11" x14ac:dyDescent="0.4">
      <c r="C557" s="20" vm="656">
        <v>44949</v>
      </c>
      <c r="D557" s="21">
        <v>39</v>
      </c>
      <c r="E557" s="21">
        <v>60</v>
      </c>
      <c r="F557" s="22">
        <v>0</v>
      </c>
      <c r="G557">
        <f t="shared" si="12"/>
        <v>60</v>
      </c>
      <c r="H557" t="e">
        <f t="shared" si="12"/>
        <v>#N/A</v>
      </c>
      <c r="I557" t="e">
        <f t="shared" si="12"/>
        <v>#N/A</v>
      </c>
      <c r="J557" t="e">
        <f t="shared" si="12"/>
        <v>#N/A</v>
      </c>
      <c r="K557" t="e">
        <f t="shared" si="12"/>
        <v>#N/A</v>
      </c>
    </row>
    <row r="558" spans="3:11" x14ac:dyDescent="0.4">
      <c r="C558" s="20" vm="657">
        <v>44950</v>
      </c>
      <c r="D558" s="21">
        <v>35</v>
      </c>
      <c r="E558" s="21">
        <v>65</v>
      </c>
      <c r="F558" s="22">
        <v>0</v>
      </c>
      <c r="G558">
        <f t="shared" si="12"/>
        <v>65</v>
      </c>
      <c r="H558" t="e">
        <f t="shared" si="12"/>
        <v>#N/A</v>
      </c>
      <c r="I558" t="e">
        <f t="shared" si="12"/>
        <v>#N/A</v>
      </c>
      <c r="J558" t="e">
        <f t="shared" si="12"/>
        <v>#N/A</v>
      </c>
      <c r="K558" t="e">
        <f t="shared" si="12"/>
        <v>#N/A</v>
      </c>
    </row>
    <row r="559" spans="3:11" x14ac:dyDescent="0.4">
      <c r="C559" s="20" vm="658">
        <v>44951</v>
      </c>
      <c r="D559" s="21">
        <v>37</v>
      </c>
      <c r="E559" s="21">
        <v>67</v>
      </c>
      <c r="F559" s="22">
        <v>0</v>
      </c>
      <c r="G559">
        <f t="shared" si="12"/>
        <v>67</v>
      </c>
      <c r="H559" t="e">
        <f t="shared" si="12"/>
        <v>#N/A</v>
      </c>
      <c r="I559" t="e">
        <f t="shared" si="12"/>
        <v>#N/A</v>
      </c>
      <c r="J559" t="e">
        <f t="shared" si="12"/>
        <v>#N/A</v>
      </c>
      <c r="K559" t="e">
        <f t="shared" si="12"/>
        <v>#N/A</v>
      </c>
    </row>
    <row r="560" spans="3:11" x14ac:dyDescent="0.4">
      <c r="C560" s="20" vm="659">
        <v>44952</v>
      </c>
      <c r="D560" s="21">
        <v>38</v>
      </c>
      <c r="E560" s="21">
        <v>68</v>
      </c>
      <c r="F560" s="22">
        <v>0</v>
      </c>
      <c r="G560">
        <f t="shared" si="12"/>
        <v>68</v>
      </c>
      <c r="H560" t="e">
        <f t="shared" si="12"/>
        <v>#N/A</v>
      </c>
      <c r="I560" t="e">
        <f t="shared" si="12"/>
        <v>#N/A</v>
      </c>
      <c r="J560" t="e">
        <f t="shared" si="12"/>
        <v>#N/A</v>
      </c>
      <c r="K560" t="e">
        <f t="shared" si="12"/>
        <v>#N/A</v>
      </c>
    </row>
    <row r="561" spans="3:11" x14ac:dyDescent="0.4">
      <c r="C561" s="20" vm="660">
        <v>44953</v>
      </c>
      <c r="D561" s="21">
        <v>38</v>
      </c>
      <c r="E561" s="21">
        <v>66</v>
      </c>
      <c r="F561" s="22">
        <v>0</v>
      </c>
      <c r="G561">
        <f t="shared" si="12"/>
        <v>66</v>
      </c>
      <c r="H561" t="e">
        <f t="shared" si="12"/>
        <v>#N/A</v>
      </c>
      <c r="I561" t="e">
        <f t="shared" si="12"/>
        <v>#N/A</v>
      </c>
      <c r="J561" t="e">
        <f t="shared" si="12"/>
        <v>#N/A</v>
      </c>
      <c r="K561" t="e">
        <f t="shared" si="12"/>
        <v>#N/A</v>
      </c>
    </row>
    <row r="562" spans="3:11" x14ac:dyDescent="0.4">
      <c r="C562" s="20" vm="661">
        <v>44954</v>
      </c>
      <c r="D562" s="21">
        <v>40</v>
      </c>
      <c r="E562" s="21">
        <v>61</v>
      </c>
      <c r="F562" s="22">
        <v>0</v>
      </c>
      <c r="G562">
        <f t="shared" si="12"/>
        <v>61</v>
      </c>
      <c r="H562" t="e">
        <f t="shared" si="12"/>
        <v>#N/A</v>
      </c>
      <c r="I562" t="e">
        <f t="shared" si="12"/>
        <v>#N/A</v>
      </c>
      <c r="J562" t="e">
        <f t="shared" si="12"/>
        <v>#N/A</v>
      </c>
      <c r="K562" t="e">
        <f t="shared" si="12"/>
        <v>#N/A</v>
      </c>
    </row>
    <row r="563" spans="3:11" x14ac:dyDescent="0.4">
      <c r="C563" s="20" vm="662">
        <v>44955</v>
      </c>
      <c r="D563" s="21">
        <v>45</v>
      </c>
      <c r="E563" s="21">
        <v>58</v>
      </c>
      <c r="F563" s="22">
        <v>3</v>
      </c>
      <c r="G563" t="e">
        <f t="shared" si="12"/>
        <v>#N/A</v>
      </c>
      <c r="H563" t="e">
        <f t="shared" si="12"/>
        <v>#N/A</v>
      </c>
      <c r="I563" t="e">
        <f t="shared" si="12"/>
        <v>#N/A</v>
      </c>
      <c r="J563">
        <f t="shared" si="12"/>
        <v>58</v>
      </c>
      <c r="K563" t="e">
        <f t="shared" si="12"/>
        <v>#N/A</v>
      </c>
    </row>
    <row r="564" spans="3:11" x14ac:dyDescent="0.4">
      <c r="C564" s="20" vm="663">
        <v>44956</v>
      </c>
      <c r="D564" s="21">
        <v>46</v>
      </c>
      <c r="E564" s="21">
        <v>59</v>
      </c>
      <c r="F564" s="22">
        <v>3</v>
      </c>
      <c r="G564" t="e">
        <f t="shared" si="12"/>
        <v>#N/A</v>
      </c>
      <c r="H564" t="e">
        <f t="shared" si="12"/>
        <v>#N/A</v>
      </c>
      <c r="I564" t="e">
        <f t="shared" si="12"/>
        <v>#N/A</v>
      </c>
      <c r="J564">
        <f t="shared" si="12"/>
        <v>59</v>
      </c>
      <c r="K564" t="e">
        <f t="shared" si="12"/>
        <v>#N/A</v>
      </c>
    </row>
    <row r="565" spans="3:11" x14ac:dyDescent="0.4">
      <c r="C565" s="20" vm="218">
        <v>44957</v>
      </c>
      <c r="D565" s="21">
        <v>40</v>
      </c>
      <c r="E565" s="21">
        <v>61</v>
      </c>
      <c r="F565" s="22">
        <v>0</v>
      </c>
      <c r="G565">
        <f t="shared" si="12"/>
        <v>61</v>
      </c>
      <c r="H565" t="e">
        <f t="shared" si="12"/>
        <v>#N/A</v>
      </c>
      <c r="I565" t="e">
        <f t="shared" si="12"/>
        <v>#N/A</v>
      </c>
      <c r="J565" t="e">
        <f t="shared" si="12"/>
        <v>#N/A</v>
      </c>
      <c r="K565" t="e">
        <f t="shared" si="12"/>
        <v>#N/A</v>
      </c>
    </row>
    <row r="566" spans="3:11" x14ac:dyDescent="0.4">
      <c r="C566" s="20" vm="664">
        <v>44958</v>
      </c>
      <c r="D566" s="21">
        <v>37</v>
      </c>
      <c r="E566" s="21">
        <v>63</v>
      </c>
      <c r="F566" s="22">
        <v>0</v>
      </c>
      <c r="G566">
        <f t="shared" si="12"/>
        <v>63</v>
      </c>
      <c r="H566" t="e">
        <f t="shared" si="12"/>
        <v>#N/A</v>
      </c>
      <c r="I566" t="e">
        <f t="shared" si="12"/>
        <v>#N/A</v>
      </c>
      <c r="J566" t="e">
        <f t="shared" si="12"/>
        <v>#N/A</v>
      </c>
      <c r="K566" t="e">
        <f t="shared" si="12"/>
        <v>#N/A</v>
      </c>
    </row>
    <row r="567" spans="3:11" x14ac:dyDescent="0.4">
      <c r="C567" s="20" vm="665">
        <v>44959</v>
      </c>
      <c r="D567" s="21">
        <v>38</v>
      </c>
      <c r="E567" s="21">
        <v>65</v>
      </c>
      <c r="F567" s="22">
        <v>0</v>
      </c>
      <c r="G567">
        <f t="shared" si="12"/>
        <v>65</v>
      </c>
      <c r="H567" t="e">
        <f t="shared" si="12"/>
        <v>#N/A</v>
      </c>
      <c r="I567" t="e">
        <f t="shared" si="12"/>
        <v>#N/A</v>
      </c>
      <c r="J567" t="e">
        <f t="shared" si="12"/>
        <v>#N/A</v>
      </c>
      <c r="K567" t="e">
        <f t="shared" si="12"/>
        <v>#N/A</v>
      </c>
    </row>
    <row r="568" spans="3:11" x14ac:dyDescent="0.4">
      <c r="C568" s="20" vm="666">
        <v>44960</v>
      </c>
      <c r="D568" s="21">
        <v>45</v>
      </c>
      <c r="E568" s="21">
        <v>68</v>
      </c>
      <c r="F568" s="22">
        <v>3</v>
      </c>
      <c r="G568" t="e">
        <f t="shared" si="12"/>
        <v>#N/A</v>
      </c>
      <c r="H568" t="e">
        <f t="shared" si="12"/>
        <v>#N/A</v>
      </c>
      <c r="I568" t="e">
        <f t="shared" si="12"/>
        <v>#N/A</v>
      </c>
      <c r="J568">
        <f t="shared" si="12"/>
        <v>68</v>
      </c>
      <c r="K568" t="e">
        <f t="shared" si="12"/>
        <v>#N/A</v>
      </c>
    </row>
    <row r="569" spans="3:11" x14ac:dyDescent="0.4">
      <c r="C569" s="20" vm="667">
        <v>44961</v>
      </c>
      <c r="D569" s="21">
        <v>42</v>
      </c>
      <c r="E569" s="21">
        <v>66</v>
      </c>
      <c r="F569" s="22">
        <v>0</v>
      </c>
      <c r="G569">
        <f t="shared" si="12"/>
        <v>66</v>
      </c>
      <c r="H569" t="e">
        <f t="shared" si="12"/>
        <v>#N/A</v>
      </c>
      <c r="I569" t="e">
        <f t="shared" si="12"/>
        <v>#N/A</v>
      </c>
      <c r="J569" t="e">
        <f t="shared" si="12"/>
        <v>#N/A</v>
      </c>
      <c r="K569" t="e">
        <f t="shared" si="12"/>
        <v>#N/A</v>
      </c>
    </row>
    <row r="570" spans="3:11" x14ac:dyDescent="0.4">
      <c r="C570" s="20" vm="668">
        <v>44962</v>
      </c>
      <c r="D570" s="21">
        <v>51</v>
      </c>
      <c r="E570" s="21">
        <v>66</v>
      </c>
      <c r="F570" s="22">
        <v>3</v>
      </c>
      <c r="G570" t="e">
        <f t="shared" si="12"/>
        <v>#N/A</v>
      </c>
      <c r="H570" t="e">
        <f t="shared" si="12"/>
        <v>#N/A</v>
      </c>
      <c r="I570" t="e">
        <f t="shared" si="12"/>
        <v>#N/A</v>
      </c>
      <c r="J570">
        <f t="shared" si="12"/>
        <v>66</v>
      </c>
      <c r="K570" t="e">
        <f t="shared" si="12"/>
        <v>#N/A</v>
      </c>
    </row>
    <row r="571" spans="3:11" x14ac:dyDescent="0.4">
      <c r="C571" s="20" vm="669">
        <v>44963</v>
      </c>
      <c r="D571" s="21">
        <v>43</v>
      </c>
      <c r="E571" s="21">
        <v>68</v>
      </c>
      <c r="F571" s="22">
        <v>0</v>
      </c>
      <c r="G571">
        <f t="shared" si="12"/>
        <v>68</v>
      </c>
      <c r="H571" t="e">
        <f t="shared" si="12"/>
        <v>#N/A</v>
      </c>
      <c r="I571" t="e">
        <f t="shared" si="12"/>
        <v>#N/A</v>
      </c>
      <c r="J571" t="e">
        <f t="shared" si="12"/>
        <v>#N/A</v>
      </c>
      <c r="K571" t="e">
        <f t="shared" si="12"/>
        <v>#N/A</v>
      </c>
    </row>
    <row r="572" spans="3:11" x14ac:dyDescent="0.4">
      <c r="C572" s="20" vm="670">
        <v>44964</v>
      </c>
      <c r="D572" s="21">
        <v>37</v>
      </c>
      <c r="E572" s="21">
        <v>66</v>
      </c>
      <c r="F572" s="22">
        <v>0</v>
      </c>
      <c r="G572">
        <f t="shared" si="12"/>
        <v>66</v>
      </c>
      <c r="H572" t="e">
        <f t="shared" si="12"/>
        <v>#N/A</v>
      </c>
      <c r="I572" t="e">
        <f t="shared" si="12"/>
        <v>#N/A</v>
      </c>
      <c r="J572" t="e">
        <f t="shared" si="12"/>
        <v>#N/A</v>
      </c>
      <c r="K572" t="e">
        <f t="shared" si="12"/>
        <v>#N/A</v>
      </c>
    </row>
    <row r="573" spans="3:11" x14ac:dyDescent="0.4">
      <c r="C573" s="20" vm="671">
        <v>44965</v>
      </c>
      <c r="D573" s="21">
        <v>40</v>
      </c>
      <c r="E573" s="21">
        <v>70</v>
      </c>
      <c r="F573" s="22">
        <v>0</v>
      </c>
      <c r="G573">
        <f t="shared" si="12"/>
        <v>70</v>
      </c>
      <c r="H573" t="e">
        <f t="shared" si="12"/>
        <v>#N/A</v>
      </c>
      <c r="I573" t="e">
        <f t="shared" si="12"/>
        <v>#N/A</v>
      </c>
      <c r="J573" t="e">
        <f t="shared" si="12"/>
        <v>#N/A</v>
      </c>
      <c r="K573" t="e">
        <f t="shared" si="12"/>
        <v>#N/A</v>
      </c>
    </row>
    <row r="574" spans="3:11" x14ac:dyDescent="0.4">
      <c r="C574" s="20" vm="672">
        <v>44966</v>
      </c>
      <c r="D574" s="21">
        <v>41</v>
      </c>
      <c r="E574" s="21">
        <v>80</v>
      </c>
      <c r="F574" s="22">
        <v>1</v>
      </c>
      <c r="G574" t="e">
        <f t="shared" si="12"/>
        <v>#N/A</v>
      </c>
      <c r="H574">
        <f t="shared" si="12"/>
        <v>80</v>
      </c>
      <c r="I574" t="e">
        <f t="shared" si="12"/>
        <v>#N/A</v>
      </c>
      <c r="J574" t="e">
        <f t="shared" si="12"/>
        <v>#N/A</v>
      </c>
      <c r="K574" t="e">
        <f t="shared" si="12"/>
        <v>#N/A</v>
      </c>
    </row>
    <row r="575" spans="3:11" x14ac:dyDescent="0.4">
      <c r="C575" s="20" vm="673">
        <v>44967</v>
      </c>
      <c r="D575" s="21">
        <v>44</v>
      </c>
      <c r="E575" s="21">
        <v>71</v>
      </c>
      <c r="F575" s="22">
        <v>1</v>
      </c>
      <c r="G575" t="e">
        <f t="shared" si="12"/>
        <v>#N/A</v>
      </c>
      <c r="H575">
        <f t="shared" si="12"/>
        <v>71</v>
      </c>
      <c r="I575" t="e">
        <f t="shared" si="12"/>
        <v>#N/A</v>
      </c>
      <c r="J575" t="e">
        <f t="shared" si="12"/>
        <v>#N/A</v>
      </c>
      <c r="K575" t="e">
        <f t="shared" si="12"/>
        <v>#N/A</v>
      </c>
    </row>
    <row r="576" spans="3:11" x14ac:dyDescent="0.4">
      <c r="C576" s="20" vm="674">
        <v>44968</v>
      </c>
      <c r="D576" s="21">
        <v>44</v>
      </c>
      <c r="E576" s="21">
        <v>62</v>
      </c>
      <c r="F576" s="22">
        <v>3</v>
      </c>
      <c r="G576" t="e">
        <f t="shared" si="12"/>
        <v>#N/A</v>
      </c>
      <c r="H576" t="e">
        <f t="shared" si="12"/>
        <v>#N/A</v>
      </c>
      <c r="I576" t="e">
        <f t="shared" si="12"/>
        <v>#N/A</v>
      </c>
      <c r="J576">
        <f t="shared" si="12"/>
        <v>62</v>
      </c>
      <c r="K576" t="e">
        <f t="shared" si="12"/>
        <v>#N/A</v>
      </c>
    </row>
    <row r="577" spans="3:11" x14ac:dyDescent="0.4">
      <c r="C577" s="20" vm="675">
        <v>44969</v>
      </c>
      <c r="D577" s="21">
        <v>40</v>
      </c>
      <c r="E577" s="21">
        <v>65</v>
      </c>
      <c r="F577" s="22">
        <v>0</v>
      </c>
      <c r="G577">
        <f t="shared" si="12"/>
        <v>65</v>
      </c>
      <c r="H577" t="e">
        <f t="shared" si="12"/>
        <v>#N/A</v>
      </c>
      <c r="I577" t="e">
        <f t="shared" si="12"/>
        <v>#N/A</v>
      </c>
      <c r="J577" t="e">
        <f t="shared" si="12"/>
        <v>#N/A</v>
      </c>
      <c r="K577" t="e">
        <f t="shared" si="12"/>
        <v>#N/A</v>
      </c>
    </row>
    <row r="578" spans="3:11" x14ac:dyDescent="0.4">
      <c r="C578" s="20" vm="676">
        <v>44970</v>
      </c>
      <c r="D578" s="21">
        <v>46</v>
      </c>
      <c r="E578" s="21">
        <v>62</v>
      </c>
      <c r="F578" s="22">
        <v>3</v>
      </c>
      <c r="G578" t="e">
        <f t="shared" si="12"/>
        <v>#N/A</v>
      </c>
      <c r="H578" t="e">
        <f t="shared" si="12"/>
        <v>#N/A</v>
      </c>
      <c r="I578" t="e">
        <f t="shared" si="12"/>
        <v>#N/A</v>
      </c>
      <c r="J578">
        <f t="shared" si="12"/>
        <v>62</v>
      </c>
      <c r="K578" t="e">
        <f t="shared" si="12"/>
        <v>#N/A</v>
      </c>
    </row>
    <row r="579" spans="3:11" x14ac:dyDescent="0.4">
      <c r="C579" s="20" vm="677">
        <v>44971</v>
      </c>
      <c r="D579" s="21">
        <v>45</v>
      </c>
      <c r="E579" s="21">
        <v>64</v>
      </c>
      <c r="F579" s="22">
        <v>3</v>
      </c>
      <c r="G579" t="e">
        <f t="shared" si="12"/>
        <v>#N/A</v>
      </c>
      <c r="H579" t="e">
        <f t="shared" si="12"/>
        <v>#N/A</v>
      </c>
      <c r="I579" t="e">
        <f t="shared" si="12"/>
        <v>#N/A</v>
      </c>
      <c r="J579">
        <f t="shared" si="12"/>
        <v>64</v>
      </c>
      <c r="K579" t="e">
        <f t="shared" si="12"/>
        <v>#N/A</v>
      </c>
    </row>
    <row r="580" spans="3:11" x14ac:dyDescent="0.4">
      <c r="C580" s="20" vm="678">
        <v>44972</v>
      </c>
      <c r="D580" s="21">
        <v>37</v>
      </c>
      <c r="E580" s="21">
        <v>58</v>
      </c>
      <c r="F580" s="22">
        <v>0</v>
      </c>
      <c r="G580">
        <f t="shared" si="12"/>
        <v>58</v>
      </c>
      <c r="H580" t="e">
        <f t="shared" si="12"/>
        <v>#N/A</v>
      </c>
      <c r="I580" t="e">
        <f t="shared" si="12"/>
        <v>#N/A</v>
      </c>
      <c r="J580" t="e">
        <f t="shared" si="12"/>
        <v>#N/A</v>
      </c>
      <c r="K580" t="e">
        <f t="shared" si="12"/>
        <v>#N/A</v>
      </c>
    </row>
    <row r="581" spans="3:11" x14ac:dyDescent="0.4">
      <c r="C581" s="20" vm="679">
        <v>44973</v>
      </c>
      <c r="D581" s="21">
        <v>32</v>
      </c>
      <c r="E581" s="21">
        <v>62</v>
      </c>
      <c r="F581" s="22">
        <v>0</v>
      </c>
      <c r="G581">
        <f t="shared" si="12"/>
        <v>62</v>
      </c>
      <c r="H581" t="e">
        <f t="shared" si="12"/>
        <v>#N/A</v>
      </c>
      <c r="I581" t="e">
        <f t="shared" si="12"/>
        <v>#N/A</v>
      </c>
      <c r="J581" t="e">
        <f t="shared" si="12"/>
        <v>#N/A</v>
      </c>
      <c r="K581" t="e">
        <f t="shared" si="12"/>
        <v>#N/A</v>
      </c>
    </row>
    <row r="582" spans="3:11" x14ac:dyDescent="0.4">
      <c r="C582" s="20" vm="680">
        <v>44974</v>
      </c>
      <c r="D582" s="21">
        <v>37</v>
      </c>
      <c r="E582" s="21">
        <v>64</v>
      </c>
      <c r="F582" s="22">
        <v>0</v>
      </c>
      <c r="G582">
        <f t="shared" si="12"/>
        <v>64</v>
      </c>
      <c r="H582" t="e">
        <f t="shared" si="12"/>
        <v>#N/A</v>
      </c>
      <c r="I582" t="e">
        <f t="shared" si="12"/>
        <v>#N/A</v>
      </c>
      <c r="J582" t="e">
        <f t="shared" si="12"/>
        <v>#N/A</v>
      </c>
      <c r="K582" t="e">
        <f t="shared" si="12"/>
        <v>#N/A</v>
      </c>
    </row>
    <row r="583" spans="3:11" x14ac:dyDescent="0.4">
      <c r="C583" s="20" vm="681">
        <v>44975</v>
      </c>
      <c r="D583" s="21">
        <v>36</v>
      </c>
      <c r="E583" s="21">
        <v>65</v>
      </c>
      <c r="F583" s="22">
        <v>0</v>
      </c>
      <c r="G583">
        <f t="shared" si="12"/>
        <v>65</v>
      </c>
      <c r="H583" t="e">
        <f t="shared" si="12"/>
        <v>#N/A</v>
      </c>
      <c r="I583" t="e">
        <f t="shared" si="12"/>
        <v>#N/A</v>
      </c>
      <c r="J583" t="e">
        <f t="shared" si="12"/>
        <v>#N/A</v>
      </c>
      <c r="K583" t="e">
        <f t="shared" si="12"/>
        <v>#N/A</v>
      </c>
    </row>
    <row r="584" spans="3:11" x14ac:dyDescent="0.4">
      <c r="C584" s="20" vm="682">
        <v>44976</v>
      </c>
      <c r="D584" s="21">
        <v>36</v>
      </c>
      <c r="E584" s="21">
        <v>65</v>
      </c>
      <c r="F584" s="22">
        <v>0</v>
      </c>
      <c r="G584">
        <f t="shared" si="12"/>
        <v>65</v>
      </c>
      <c r="H584" t="e">
        <f t="shared" si="12"/>
        <v>#N/A</v>
      </c>
      <c r="I584" t="e">
        <f t="shared" si="12"/>
        <v>#N/A</v>
      </c>
      <c r="J584" t="e">
        <f t="shared" si="12"/>
        <v>#N/A</v>
      </c>
      <c r="K584" t="e">
        <f t="shared" si="12"/>
        <v>#N/A</v>
      </c>
    </row>
    <row r="585" spans="3:11" x14ac:dyDescent="0.4">
      <c r="C585" s="20" vm="683">
        <v>44977</v>
      </c>
      <c r="D585" s="21">
        <v>39</v>
      </c>
      <c r="E585" s="21">
        <v>68</v>
      </c>
      <c r="F585" s="22">
        <v>0</v>
      </c>
      <c r="G585">
        <f t="shared" si="12"/>
        <v>68</v>
      </c>
      <c r="H585" t="e">
        <f t="shared" si="12"/>
        <v>#N/A</v>
      </c>
      <c r="I585" t="e">
        <f t="shared" si="12"/>
        <v>#N/A</v>
      </c>
      <c r="J585" t="e">
        <f t="shared" si="12"/>
        <v>#N/A</v>
      </c>
      <c r="K585" t="e">
        <f t="shared" si="12"/>
        <v>#N/A</v>
      </c>
    </row>
    <row r="586" spans="3:11" x14ac:dyDescent="0.4">
      <c r="C586" s="20" vm="684">
        <v>44978</v>
      </c>
      <c r="D586" s="21">
        <v>40</v>
      </c>
      <c r="E586" s="21">
        <v>67</v>
      </c>
      <c r="F586" s="22">
        <v>0</v>
      </c>
      <c r="G586">
        <f t="shared" si="12"/>
        <v>67</v>
      </c>
      <c r="H586" t="e">
        <f t="shared" si="12"/>
        <v>#N/A</v>
      </c>
      <c r="I586" t="e">
        <f t="shared" si="12"/>
        <v>#N/A</v>
      </c>
      <c r="J586" t="e">
        <f t="shared" si="12"/>
        <v>#N/A</v>
      </c>
      <c r="K586" t="e">
        <f t="shared" si="12"/>
        <v>#N/A</v>
      </c>
    </row>
    <row r="587" spans="3:11" x14ac:dyDescent="0.4">
      <c r="C587" s="20" vm="685">
        <v>44979</v>
      </c>
      <c r="D587" s="21">
        <v>44</v>
      </c>
      <c r="E587" s="21">
        <v>57</v>
      </c>
      <c r="F587" s="22">
        <v>3</v>
      </c>
      <c r="G587" t="e">
        <f t="shared" si="12"/>
        <v>#N/A</v>
      </c>
      <c r="H587" t="e">
        <f t="shared" si="12"/>
        <v>#N/A</v>
      </c>
      <c r="I587" t="e">
        <f t="shared" si="12"/>
        <v>#N/A</v>
      </c>
      <c r="J587">
        <f t="shared" si="12"/>
        <v>57</v>
      </c>
      <c r="K587" t="e">
        <f t="shared" si="12"/>
        <v>#N/A</v>
      </c>
    </row>
    <row r="588" spans="3:11" x14ac:dyDescent="0.4">
      <c r="C588" s="20" vm="686">
        <v>44980</v>
      </c>
      <c r="D588" s="21">
        <v>39</v>
      </c>
      <c r="E588" s="21">
        <v>55</v>
      </c>
      <c r="F588" s="22">
        <v>0</v>
      </c>
      <c r="G588">
        <f t="shared" si="12"/>
        <v>55</v>
      </c>
      <c r="H588" t="e">
        <f t="shared" si="12"/>
        <v>#N/A</v>
      </c>
      <c r="I588" t="e">
        <f t="shared" si="12"/>
        <v>#N/A</v>
      </c>
      <c r="J588" t="e">
        <f t="shared" si="12"/>
        <v>#N/A</v>
      </c>
      <c r="K588" t="e">
        <f t="shared" si="12"/>
        <v>#N/A</v>
      </c>
    </row>
    <row r="589" spans="3:11" x14ac:dyDescent="0.4">
      <c r="C589" s="20" vm="687">
        <v>44981</v>
      </c>
      <c r="D589" s="21">
        <v>46</v>
      </c>
      <c r="E589" s="21">
        <v>58</v>
      </c>
      <c r="F589" s="22">
        <v>3</v>
      </c>
      <c r="G589" t="e">
        <f t="shared" si="12"/>
        <v>#N/A</v>
      </c>
      <c r="H589" t="e">
        <f t="shared" si="12"/>
        <v>#N/A</v>
      </c>
      <c r="I589" t="e">
        <f t="shared" si="12"/>
        <v>#N/A</v>
      </c>
      <c r="J589">
        <f t="shared" si="12"/>
        <v>58</v>
      </c>
      <c r="K589" t="e">
        <f t="shared" si="12"/>
        <v>#N/A</v>
      </c>
    </row>
    <row r="590" spans="3:11" x14ac:dyDescent="0.4">
      <c r="C590" s="20" vm="688">
        <v>44982</v>
      </c>
      <c r="D590" s="21">
        <v>38</v>
      </c>
      <c r="E590" s="21">
        <v>52</v>
      </c>
      <c r="F590" s="22">
        <v>0</v>
      </c>
      <c r="G590">
        <f t="shared" si="12"/>
        <v>52</v>
      </c>
      <c r="H590" t="e">
        <f t="shared" si="12"/>
        <v>#N/A</v>
      </c>
      <c r="I590" t="e">
        <f t="shared" si="12"/>
        <v>#N/A</v>
      </c>
      <c r="J590" t="e">
        <f t="shared" si="12"/>
        <v>#N/A</v>
      </c>
      <c r="K590" t="e">
        <f t="shared" si="12"/>
        <v>#N/A</v>
      </c>
    </row>
    <row r="591" spans="3:11" x14ac:dyDescent="0.4">
      <c r="C591" s="20" vm="689">
        <v>44983</v>
      </c>
      <c r="D591" s="21">
        <v>36</v>
      </c>
      <c r="E591" s="21">
        <v>57</v>
      </c>
      <c r="F591" s="22">
        <v>0</v>
      </c>
      <c r="G591">
        <f t="shared" si="12"/>
        <v>57</v>
      </c>
      <c r="H591" t="e">
        <f t="shared" si="12"/>
        <v>#N/A</v>
      </c>
      <c r="I591" t="e">
        <f t="shared" si="12"/>
        <v>#N/A</v>
      </c>
      <c r="J591" t="e">
        <f t="shared" si="12"/>
        <v>#N/A</v>
      </c>
      <c r="K591" t="e">
        <f t="shared" si="12"/>
        <v>#N/A</v>
      </c>
    </row>
    <row r="592" spans="3:11" x14ac:dyDescent="0.4">
      <c r="C592" s="20" vm="690">
        <v>44984</v>
      </c>
      <c r="D592" s="21">
        <v>45</v>
      </c>
      <c r="E592" s="21">
        <v>57</v>
      </c>
      <c r="F592" s="22">
        <v>3</v>
      </c>
      <c r="G592" t="e">
        <f t="shared" si="12"/>
        <v>#N/A</v>
      </c>
      <c r="H592" t="e">
        <f t="shared" si="12"/>
        <v>#N/A</v>
      </c>
      <c r="I592" t="e">
        <f t="shared" si="12"/>
        <v>#N/A</v>
      </c>
      <c r="J592">
        <f t="shared" si="12"/>
        <v>57</v>
      </c>
      <c r="K592" t="e">
        <f t="shared" si="12"/>
        <v>#N/A</v>
      </c>
    </row>
    <row r="593" spans="3:11" x14ac:dyDescent="0.4">
      <c r="C593" s="20" vm="220">
        <v>44985</v>
      </c>
      <c r="D593" s="21">
        <v>40</v>
      </c>
      <c r="E593" s="21">
        <v>58</v>
      </c>
      <c r="F593" s="22">
        <v>0</v>
      </c>
      <c r="G593">
        <f t="shared" si="12"/>
        <v>58</v>
      </c>
      <c r="H593" t="e">
        <f t="shared" si="12"/>
        <v>#N/A</v>
      </c>
      <c r="I593" t="e">
        <f t="shared" si="12"/>
        <v>#N/A</v>
      </c>
      <c r="J593" t="e">
        <f t="shared" si="12"/>
        <v>#N/A</v>
      </c>
      <c r="K593" t="e">
        <f t="shared" si="12"/>
        <v>#N/A</v>
      </c>
    </row>
    <row r="594" spans="3:11" x14ac:dyDescent="0.4">
      <c r="C594" s="20" vm="691">
        <v>44986</v>
      </c>
      <c r="D594" s="21">
        <v>45</v>
      </c>
      <c r="E594" s="21">
        <v>57</v>
      </c>
      <c r="F594" s="22">
        <v>3</v>
      </c>
      <c r="G594" t="e">
        <f t="shared" ref="G594:K644" si="13">IF($F594 = VALUE(RIGHT(G$16, 1)), $E594, NA())</f>
        <v>#N/A</v>
      </c>
      <c r="H594" t="e">
        <f t="shared" si="13"/>
        <v>#N/A</v>
      </c>
      <c r="I594" t="e">
        <f t="shared" si="13"/>
        <v>#N/A</v>
      </c>
      <c r="J594">
        <f t="shared" si="13"/>
        <v>57</v>
      </c>
      <c r="K594" t="e">
        <f t="shared" si="13"/>
        <v>#N/A</v>
      </c>
    </row>
    <row r="595" spans="3:11" x14ac:dyDescent="0.4">
      <c r="C595" s="20" vm="692">
        <v>44987</v>
      </c>
      <c r="D595" s="21">
        <v>39</v>
      </c>
      <c r="E595" s="21">
        <v>62</v>
      </c>
      <c r="F595" s="22">
        <v>0</v>
      </c>
      <c r="G595">
        <f t="shared" si="13"/>
        <v>62</v>
      </c>
      <c r="H595" t="e">
        <f t="shared" si="13"/>
        <v>#N/A</v>
      </c>
      <c r="I595" t="e">
        <f t="shared" si="13"/>
        <v>#N/A</v>
      </c>
      <c r="J595" t="e">
        <f t="shared" si="13"/>
        <v>#N/A</v>
      </c>
      <c r="K595" t="e">
        <f t="shared" si="13"/>
        <v>#N/A</v>
      </c>
    </row>
    <row r="596" spans="3:11" x14ac:dyDescent="0.4">
      <c r="C596" s="20" vm="693">
        <v>44988</v>
      </c>
      <c r="D596" s="21">
        <v>39</v>
      </c>
      <c r="E596" s="21">
        <v>60</v>
      </c>
      <c r="F596" s="22">
        <v>0</v>
      </c>
      <c r="G596">
        <f t="shared" si="13"/>
        <v>60</v>
      </c>
      <c r="H596" t="e">
        <f t="shared" si="13"/>
        <v>#N/A</v>
      </c>
      <c r="I596" t="e">
        <f t="shared" si="13"/>
        <v>#N/A</v>
      </c>
      <c r="J596" t="e">
        <f t="shared" si="13"/>
        <v>#N/A</v>
      </c>
      <c r="K596" t="e">
        <f t="shared" si="13"/>
        <v>#N/A</v>
      </c>
    </row>
    <row r="597" spans="3:11" x14ac:dyDescent="0.4">
      <c r="C597" s="20" vm="694">
        <v>44989</v>
      </c>
      <c r="D597" s="21">
        <v>43</v>
      </c>
      <c r="E597" s="21">
        <v>61</v>
      </c>
      <c r="F597" s="22">
        <v>0</v>
      </c>
      <c r="G597">
        <f t="shared" si="13"/>
        <v>61</v>
      </c>
      <c r="H597" t="e">
        <f t="shared" si="13"/>
        <v>#N/A</v>
      </c>
      <c r="I597" t="e">
        <f t="shared" si="13"/>
        <v>#N/A</v>
      </c>
      <c r="J597" t="e">
        <f t="shared" si="13"/>
        <v>#N/A</v>
      </c>
      <c r="K597" t="e">
        <f t="shared" si="13"/>
        <v>#N/A</v>
      </c>
    </row>
    <row r="598" spans="3:11" x14ac:dyDescent="0.4">
      <c r="C598" s="20" vm="695">
        <v>44990</v>
      </c>
      <c r="D598" s="21">
        <v>44</v>
      </c>
      <c r="E598" s="21">
        <v>60</v>
      </c>
      <c r="F598" s="22">
        <v>3</v>
      </c>
      <c r="G598" t="e">
        <f t="shared" si="13"/>
        <v>#N/A</v>
      </c>
      <c r="H598" t="e">
        <f t="shared" si="13"/>
        <v>#N/A</v>
      </c>
      <c r="I598" t="e">
        <f t="shared" si="13"/>
        <v>#N/A</v>
      </c>
      <c r="J598">
        <f t="shared" si="13"/>
        <v>60</v>
      </c>
      <c r="K598" t="e">
        <f t="shared" si="13"/>
        <v>#N/A</v>
      </c>
    </row>
    <row r="599" spans="3:11" x14ac:dyDescent="0.4">
      <c r="C599" s="20" vm="696">
        <v>44991</v>
      </c>
      <c r="D599" s="21">
        <v>40</v>
      </c>
      <c r="E599" s="21">
        <v>59</v>
      </c>
      <c r="F599" s="22">
        <v>0</v>
      </c>
      <c r="G599">
        <f t="shared" si="13"/>
        <v>59</v>
      </c>
      <c r="H599" t="e">
        <f t="shared" si="13"/>
        <v>#N/A</v>
      </c>
      <c r="I599" t="e">
        <f t="shared" si="13"/>
        <v>#N/A</v>
      </c>
      <c r="J599" t="e">
        <f t="shared" si="13"/>
        <v>#N/A</v>
      </c>
      <c r="K599" t="e">
        <f t="shared" si="13"/>
        <v>#N/A</v>
      </c>
    </row>
    <row r="600" spans="3:11" x14ac:dyDescent="0.4">
      <c r="C600" s="20" vm="697">
        <v>44992</v>
      </c>
      <c r="D600" s="21">
        <v>42</v>
      </c>
      <c r="E600" s="21">
        <v>63</v>
      </c>
      <c r="F600" s="22">
        <v>0</v>
      </c>
      <c r="G600">
        <f t="shared" si="13"/>
        <v>63</v>
      </c>
      <c r="H600" t="e">
        <f t="shared" si="13"/>
        <v>#N/A</v>
      </c>
      <c r="I600" t="e">
        <f t="shared" si="13"/>
        <v>#N/A</v>
      </c>
      <c r="J600" t="e">
        <f t="shared" si="13"/>
        <v>#N/A</v>
      </c>
      <c r="K600" t="e">
        <f t="shared" si="13"/>
        <v>#N/A</v>
      </c>
    </row>
    <row r="601" spans="3:11" x14ac:dyDescent="0.4">
      <c r="C601" s="20" vm="698">
        <v>44993</v>
      </c>
      <c r="D601" s="21">
        <v>40</v>
      </c>
      <c r="E601" s="21">
        <v>64</v>
      </c>
      <c r="F601" s="22">
        <v>0</v>
      </c>
      <c r="G601">
        <f t="shared" si="13"/>
        <v>64</v>
      </c>
      <c r="H601" t="e">
        <f t="shared" si="13"/>
        <v>#N/A</v>
      </c>
      <c r="I601" t="e">
        <f t="shared" si="13"/>
        <v>#N/A</v>
      </c>
      <c r="J601" t="e">
        <f t="shared" si="13"/>
        <v>#N/A</v>
      </c>
      <c r="K601" t="e">
        <f t="shared" si="13"/>
        <v>#N/A</v>
      </c>
    </row>
    <row r="602" spans="3:11" x14ac:dyDescent="0.4">
      <c r="C602" s="20" vm="699">
        <v>44994</v>
      </c>
      <c r="D602" s="21">
        <v>43</v>
      </c>
      <c r="E602" s="21">
        <v>60</v>
      </c>
      <c r="F602" s="22">
        <v>0</v>
      </c>
      <c r="G602">
        <f t="shared" si="13"/>
        <v>60</v>
      </c>
      <c r="H602" t="e">
        <f t="shared" si="13"/>
        <v>#N/A</v>
      </c>
      <c r="I602" t="e">
        <f t="shared" si="13"/>
        <v>#N/A</v>
      </c>
      <c r="J602" t="e">
        <f t="shared" si="13"/>
        <v>#N/A</v>
      </c>
      <c r="K602" t="e">
        <f t="shared" si="13"/>
        <v>#N/A</v>
      </c>
    </row>
    <row r="603" spans="3:11" x14ac:dyDescent="0.4">
      <c r="C603" s="20" vm="700">
        <v>44995</v>
      </c>
      <c r="D603" s="21">
        <v>51</v>
      </c>
      <c r="E603" s="21">
        <v>58</v>
      </c>
      <c r="F603" s="22">
        <v>3</v>
      </c>
      <c r="G603" t="e">
        <f t="shared" si="13"/>
        <v>#N/A</v>
      </c>
      <c r="H603" t="e">
        <f t="shared" si="13"/>
        <v>#N/A</v>
      </c>
      <c r="I603" t="e">
        <f t="shared" si="13"/>
        <v>#N/A</v>
      </c>
      <c r="J603">
        <f t="shared" si="13"/>
        <v>58</v>
      </c>
      <c r="K603" t="e">
        <f t="shared" si="13"/>
        <v>#N/A</v>
      </c>
    </row>
    <row r="604" spans="3:11" x14ac:dyDescent="0.4">
      <c r="C604" s="20" vm="701">
        <v>44996</v>
      </c>
      <c r="D604" s="21">
        <v>56</v>
      </c>
      <c r="E604" s="21">
        <v>63</v>
      </c>
      <c r="F604" s="22">
        <v>4</v>
      </c>
      <c r="G604" t="e">
        <f t="shared" si="13"/>
        <v>#N/A</v>
      </c>
      <c r="H604" t="e">
        <f t="shared" si="13"/>
        <v>#N/A</v>
      </c>
      <c r="I604" t="e">
        <f t="shared" si="13"/>
        <v>#N/A</v>
      </c>
      <c r="J604" t="e">
        <f t="shared" si="13"/>
        <v>#N/A</v>
      </c>
      <c r="K604">
        <f t="shared" si="13"/>
        <v>63</v>
      </c>
    </row>
    <row r="605" spans="3:11" x14ac:dyDescent="0.4">
      <c r="C605" s="20" vm="702">
        <v>44997</v>
      </c>
      <c r="D605" s="21">
        <v>55</v>
      </c>
      <c r="E605" s="21">
        <v>64</v>
      </c>
      <c r="F605" s="22">
        <v>3</v>
      </c>
      <c r="G605" t="e">
        <f t="shared" si="13"/>
        <v>#N/A</v>
      </c>
      <c r="H605" t="e">
        <f t="shared" si="13"/>
        <v>#N/A</v>
      </c>
      <c r="I605" t="e">
        <f t="shared" si="13"/>
        <v>#N/A</v>
      </c>
      <c r="J605">
        <f t="shared" si="13"/>
        <v>64</v>
      </c>
      <c r="K605" t="e">
        <f t="shared" si="13"/>
        <v>#N/A</v>
      </c>
    </row>
    <row r="606" spans="3:11" x14ac:dyDescent="0.4">
      <c r="C606" s="20" vm="703">
        <v>44998</v>
      </c>
      <c r="D606" s="21">
        <v>54</v>
      </c>
      <c r="E606" s="21">
        <v>62</v>
      </c>
      <c r="F606" s="22">
        <v>3</v>
      </c>
      <c r="G606" t="e">
        <f t="shared" si="13"/>
        <v>#N/A</v>
      </c>
      <c r="H606" t="e">
        <f t="shared" si="13"/>
        <v>#N/A</v>
      </c>
      <c r="I606" t="e">
        <f t="shared" si="13"/>
        <v>#N/A</v>
      </c>
      <c r="J606">
        <f t="shared" si="13"/>
        <v>62</v>
      </c>
      <c r="K606" t="e">
        <f t="shared" si="13"/>
        <v>#N/A</v>
      </c>
    </row>
    <row r="607" spans="3:11" x14ac:dyDescent="0.4">
      <c r="C607" s="20" vm="704">
        <v>44999</v>
      </c>
      <c r="D607" s="21">
        <v>56</v>
      </c>
      <c r="E607" s="21">
        <v>59</v>
      </c>
      <c r="F607" s="22">
        <v>3</v>
      </c>
      <c r="G607" t="e">
        <f t="shared" si="13"/>
        <v>#N/A</v>
      </c>
      <c r="H607" t="e">
        <f t="shared" si="13"/>
        <v>#N/A</v>
      </c>
      <c r="I607" t="e">
        <f t="shared" si="13"/>
        <v>#N/A</v>
      </c>
      <c r="J607">
        <f t="shared" si="13"/>
        <v>59</v>
      </c>
      <c r="K607" t="e">
        <f t="shared" si="13"/>
        <v>#N/A</v>
      </c>
    </row>
    <row r="608" spans="3:11" x14ac:dyDescent="0.4">
      <c r="C608" s="20" vm="705">
        <v>45000</v>
      </c>
      <c r="D608" s="21">
        <v>54</v>
      </c>
      <c r="E608" s="21">
        <v>68</v>
      </c>
      <c r="F608" s="22">
        <v>4</v>
      </c>
      <c r="G608" t="e">
        <f t="shared" si="13"/>
        <v>#N/A</v>
      </c>
      <c r="H608" t="e">
        <f t="shared" si="13"/>
        <v>#N/A</v>
      </c>
      <c r="I608" t="e">
        <f t="shared" si="13"/>
        <v>#N/A</v>
      </c>
      <c r="J608" t="e">
        <f t="shared" si="13"/>
        <v>#N/A</v>
      </c>
      <c r="K608">
        <f t="shared" si="13"/>
        <v>68</v>
      </c>
    </row>
    <row r="609" spans="3:11" x14ac:dyDescent="0.4">
      <c r="C609" s="20" vm="706">
        <v>45001</v>
      </c>
      <c r="D609" s="21">
        <v>54</v>
      </c>
      <c r="E609" s="21">
        <v>64</v>
      </c>
      <c r="F609" s="22">
        <v>3</v>
      </c>
      <c r="G609" t="e">
        <f t="shared" si="13"/>
        <v>#N/A</v>
      </c>
      <c r="H609" t="e">
        <f t="shared" si="13"/>
        <v>#N/A</v>
      </c>
      <c r="I609" t="e">
        <f t="shared" si="13"/>
        <v>#N/A</v>
      </c>
      <c r="J609">
        <f t="shared" si="13"/>
        <v>64</v>
      </c>
      <c r="K609" t="e">
        <f t="shared" si="13"/>
        <v>#N/A</v>
      </c>
    </row>
    <row r="610" spans="3:11" x14ac:dyDescent="0.4">
      <c r="C610" s="20" vm="707">
        <v>45002</v>
      </c>
      <c r="D610" s="21">
        <v>48</v>
      </c>
      <c r="E610" s="21">
        <v>62</v>
      </c>
      <c r="F610" s="22">
        <v>3</v>
      </c>
      <c r="G610" t="e">
        <f t="shared" si="13"/>
        <v>#N/A</v>
      </c>
      <c r="H610" t="e">
        <f t="shared" si="13"/>
        <v>#N/A</v>
      </c>
      <c r="I610" t="e">
        <f t="shared" si="13"/>
        <v>#N/A</v>
      </c>
      <c r="J610">
        <f t="shared" si="13"/>
        <v>62</v>
      </c>
      <c r="K610" t="e">
        <f t="shared" si="13"/>
        <v>#N/A</v>
      </c>
    </row>
    <row r="611" spans="3:11" x14ac:dyDescent="0.4">
      <c r="C611" s="20" vm="708">
        <v>45003</v>
      </c>
      <c r="D611" s="21">
        <v>44</v>
      </c>
      <c r="E611" s="21">
        <v>67</v>
      </c>
      <c r="F611" s="22">
        <v>3</v>
      </c>
      <c r="G611" t="e">
        <f t="shared" si="13"/>
        <v>#N/A</v>
      </c>
      <c r="H611" t="e">
        <f t="shared" si="13"/>
        <v>#N/A</v>
      </c>
      <c r="I611" t="e">
        <f t="shared" si="13"/>
        <v>#N/A</v>
      </c>
      <c r="J611">
        <f t="shared" si="13"/>
        <v>67</v>
      </c>
      <c r="K611" t="e">
        <f t="shared" si="13"/>
        <v>#N/A</v>
      </c>
    </row>
    <row r="612" spans="3:11" x14ac:dyDescent="0.4">
      <c r="C612" s="20" vm="709">
        <v>45004</v>
      </c>
      <c r="D612" s="21">
        <v>55</v>
      </c>
      <c r="E612" s="21">
        <v>61</v>
      </c>
      <c r="F612" s="22">
        <v>3</v>
      </c>
      <c r="G612" t="e">
        <f t="shared" si="13"/>
        <v>#N/A</v>
      </c>
      <c r="H612" t="e">
        <f t="shared" si="13"/>
        <v>#N/A</v>
      </c>
      <c r="I612" t="e">
        <f t="shared" si="13"/>
        <v>#N/A</v>
      </c>
      <c r="J612">
        <f t="shared" si="13"/>
        <v>61</v>
      </c>
      <c r="K612" t="e">
        <f t="shared" si="13"/>
        <v>#N/A</v>
      </c>
    </row>
    <row r="613" spans="3:11" x14ac:dyDescent="0.4">
      <c r="C613" s="20" vm="710">
        <v>45005</v>
      </c>
      <c r="D613" s="21">
        <v>52</v>
      </c>
      <c r="E613" s="21">
        <v>61</v>
      </c>
      <c r="F613" s="22">
        <v>3</v>
      </c>
      <c r="G613" t="e">
        <f t="shared" si="13"/>
        <v>#N/A</v>
      </c>
      <c r="H613" t="e">
        <f t="shared" si="13"/>
        <v>#N/A</v>
      </c>
      <c r="I613" t="e">
        <f t="shared" si="13"/>
        <v>#N/A</v>
      </c>
      <c r="J613">
        <f t="shared" si="13"/>
        <v>61</v>
      </c>
      <c r="K613" t="e">
        <f t="shared" si="13"/>
        <v>#N/A</v>
      </c>
    </row>
    <row r="614" spans="3:11" x14ac:dyDescent="0.4">
      <c r="C614" s="20" vm="711">
        <v>45006</v>
      </c>
      <c r="D614" s="21">
        <v>49</v>
      </c>
      <c r="E614" s="21">
        <v>60</v>
      </c>
      <c r="F614" s="22">
        <v>3</v>
      </c>
      <c r="G614" t="e">
        <f t="shared" si="13"/>
        <v>#N/A</v>
      </c>
      <c r="H614" t="e">
        <f t="shared" si="13"/>
        <v>#N/A</v>
      </c>
      <c r="I614" t="e">
        <f t="shared" si="13"/>
        <v>#N/A</v>
      </c>
      <c r="J614">
        <f t="shared" si="13"/>
        <v>60</v>
      </c>
      <c r="K614" t="e">
        <f t="shared" si="13"/>
        <v>#N/A</v>
      </c>
    </row>
    <row r="615" spans="3:11" x14ac:dyDescent="0.4">
      <c r="C615" s="20" vm="712">
        <v>45007</v>
      </c>
      <c r="D615" s="21">
        <v>48</v>
      </c>
      <c r="E615" s="21">
        <v>59</v>
      </c>
      <c r="F615" s="22">
        <v>3</v>
      </c>
      <c r="G615" t="e">
        <f t="shared" si="13"/>
        <v>#N/A</v>
      </c>
      <c r="H615" t="e">
        <f t="shared" si="13"/>
        <v>#N/A</v>
      </c>
      <c r="I615" t="e">
        <f t="shared" si="13"/>
        <v>#N/A</v>
      </c>
      <c r="J615">
        <f t="shared" si="13"/>
        <v>59</v>
      </c>
      <c r="K615" t="e">
        <f t="shared" si="13"/>
        <v>#N/A</v>
      </c>
    </row>
    <row r="616" spans="3:11" x14ac:dyDescent="0.4">
      <c r="C616" s="20" vm="713">
        <v>45008</v>
      </c>
      <c r="D616" s="21">
        <v>49</v>
      </c>
      <c r="E616" s="21">
        <v>64</v>
      </c>
      <c r="F616" s="22">
        <v>3</v>
      </c>
      <c r="G616" t="e">
        <f t="shared" si="13"/>
        <v>#N/A</v>
      </c>
      <c r="H616" t="e">
        <f t="shared" si="13"/>
        <v>#N/A</v>
      </c>
      <c r="I616" t="e">
        <f t="shared" si="13"/>
        <v>#N/A</v>
      </c>
      <c r="J616">
        <f t="shared" si="13"/>
        <v>64</v>
      </c>
      <c r="K616" t="e">
        <f t="shared" si="13"/>
        <v>#N/A</v>
      </c>
    </row>
    <row r="617" spans="3:11" x14ac:dyDescent="0.4">
      <c r="C617" s="20" vm="714">
        <v>45009</v>
      </c>
      <c r="D617" s="21">
        <v>45</v>
      </c>
      <c r="E617" s="21">
        <v>68</v>
      </c>
      <c r="F617" s="22">
        <v>3</v>
      </c>
      <c r="G617" t="e">
        <f t="shared" si="13"/>
        <v>#N/A</v>
      </c>
      <c r="H617" t="e">
        <f t="shared" si="13"/>
        <v>#N/A</v>
      </c>
      <c r="I617" t="e">
        <f t="shared" si="13"/>
        <v>#N/A</v>
      </c>
      <c r="J617">
        <f t="shared" si="13"/>
        <v>68</v>
      </c>
      <c r="K617" t="e">
        <f t="shared" si="13"/>
        <v>#N/A</v>
      </c>
    </row>
    <row r="618" spans="3:11" x14ac:dyDescent="0.4">
      <c r="C618" s="20" vm="715">
        <v>45010</v>
      </c>
      <c r="D618" s="21">
        <v>48</v>
      </c>
      <c r="E618" s="21">
        <v>68</v>
      </c>
      <c r="F618" s="22">
        <v>3</v>
      </c>
      <c r="G618" t="e">
        <f t="shared" si="13"/>
        <v>#N/A</v>
      </c>
      <c r="H618" t="e">
        <f t="shared" si="13"/>
        <v>#N/A</v>
      </c>
      <c r="I618" t="e">
        <f t="shared" si="13"/>
        <v>#N/A</v>
      </c>
      <c r="J618">
        <f t="shared" si="13"/>
        <v>68</v>
      </c>
      <c r="K618" t="e">
        <f t="shared" si="13"/>
        <v>#N/A</v>
      </c>
    </row>
    <row r="619" spans="3:11" x14ac:dyDescent="0.4">
      <c r="C619" s="20" vm="716">
        <v>45011</v>
      </c>
      <c r="D619" s="21">
        <v>41</v>
      </c>
      <c r="E619" s="21">
        <v>68</v>
      </c>
      <c r="F619" s="22">
        <v>0</v>
      </c>
      <c r="G619">
        <f t="shared" si="13"/>
        <v>68</v>
      </c>
      <c r="H619" t="e">
        <f t="shared" si="13"/>
        <v>#N/A</v>
      </c>
      <c r="I619" t="e">
        <f t="shared" si="13"/>
        <v>#N/A</v>
      </c>
      <c r="J619" t="e">
        <f t="shared" si="13"/>
        <v>#N/A</v>
      </c>
      <c r="K619" t="e">
        <f t="shared" si="13"/>
        <v>#N/A</v>
      </c>
    </row>
    <row r="620" spans="3:11" x14ac:dyDescent="0.4">
      <c r="C620" s="20" vm="717">
        <v>45012</v>
      </c>
      <c r="D620" s="21">
        <v>40</v>
      </c>
      <c r="E620" s="21">
        <v>67</v>
      </c>
      <c r="F620" s="22">
        <v>0</v>
      </c>
      <c r="G620">
        <f t="shared" si="13"/>
        <v>67</v>
      </c>
      <c r="H620" t="e">
        <f t="shared" si="13"/>
        <v>#N/A</v>
      </c>
      <c r="I620" t="e">
        <f t="shared" si="13"/>
        <v>#N/A</v>
      </c>
      <c r="J620" t="e">
        <f t="shared" si="13"/>
        <v>#N/A</v>
      </c>
      <c r="K620" t="e">
        <f t="shared" si="13"/>
        <v>#N/A</v>
      </c>
    </row>
    <row r="621" spans="3:11" x14ac:dyDescent="0.4">
      <c r="C621" s="20" vm="718">
        <v>45013</v>
      </c>
      <c r="D621" s="21">
        <v>40</v>
      </c>
      <c r="E621" s="21">
        <v>61</v>
      </c>
      <c r="F621" s="22">
        <v>0</v>
      </c>
      <c r="G621">
        <f t="shared" si="13"/>
        <v>61</v>
      </c>
      <c r="H621" t="e">
        <f t="shared" si="13"/>
        <v>#N/A</v>
      </c>
      <c r="I621" t="e">
        <f t="shared" si="13"/>
        <v>#N/A</v>
      </c>
      <c r="J621" t="e">
        <f t="shared" si="13"/>
        <v>#N/A</v>
      </c>
      <c r="K621" t="e">
        <f t="shared" si="13"/>
        <v>#N/A</v>
      </c>
    </row>
    <row r="622" spans="3:11" x14ac:dyDescent="0.4">
      <c r="C622" s="20" vm="719">
        <v>45014</v>
      </c>
      <c r="D622" s="21">
        <v>47</v>
      </c>
      <c r="E622" s="21">
        <v>59</v>
      </c>
      <c r="F622" s="22">
        <v>3</v>
      </c>
      <c r="G622" t="e">
        <f t="shared" si="13"/>
        <v>#N/A</v>
      </c>
      <c r="H622" t="e">
        <f t="shared" si="13"/>
        <v>#N/A</v>
      </c>
      <c r="I622" t="e">
        <f t="shared" si="13"/>
        <v>#N/A</v>
      </c>
      <c r="J622">
        <f t="shared" si="13"/>
        <v>59</v>
      </c>
      <c r="K622" t="e">
        <f t="shared" si="13"/>
        <v>#N/A</v>
      </c>
    </row>
    <row r="623" spans="3:11" x14ac:dyDescent="0.4">
      <c r="C623" s="20" vm="720">
        <v>45015</v>
      </c>
      <c r="D623" s="21">
        <v>46</v>
      </c>
      <c r="E623" s="21">
        <v>61</v>
      </c>
      <c r="F623" s="22">
        <v>3</v>
      </c>
      <c r="G623" t="e">
        <f t="shared" si="13"/>
        <v>#N/A</v>
      </c>
      <c r="H623" t="e">
        <f t="shared" si="13"/>
        <v>#N/A</v>
      </c>
      <c r="I623" t="e">
        <f t="shared" si="13"/>
        <v>#N/A</v>
      </c>
      <c r="J623">
        <f t="shared" si="13"/>
        <v>61</v>
      </c>
      <c r="K623" t="e">
        <f t="shared" si="13"/>
        <v>#N/A</v>
      </c>
    </row>
    <row r="624" spans="3:11" x14ac:dyDescent="0.4">
      <c r="C624" s="20" vm="222">
        <v>45016</v>
      </c>
      <c r="D624" s="21">
        <v>43</v>
      </c>
      <c r="E624" s="21">
        <v>61</v>
      </c>
      <c r="F624" s="22">
        <v>0</v>
      </c>
      <c r="G624">
        <f t="shared" si="13"/>
        <v>61</v>
      </c>
      <c r="H624" t="e">
        <f t="shared" si="13"/>
        <v>#N/A</v>
      </c>
      <c r="I624" t="e">
        <f t="shared" si="13"/>
        <v>#N/A</v>
      </c>
      <c r="J624" t="e">
        <f t="shared" si="13"/>
        <v>#N/A</v>
      </c>
      <c r="K624" t="e">
        <f t="shared" si="13"/>
        <v>#N/A</v>
      </c>
    </row>
    <row r="625" spans="3:11" x14ac:dyDescent="0.4">
      <c r="C625" s="20" vm="721">
        <v>45017</v>
      </c>
      <c r="D625" s="21">
        <v>42</v>
      </c>
      <c r="E625" s="21">
        <v>67</v>
      </c>
      <c r="F625" s="22">
        <v>0</v>
      </c>
      <c r="G625">
        <f t="shared" si="13"/>
        <v>67</v>
      </c>
      <c r="H625" t="e">
        <f t="shared" si="13"/>
        <v>#N/A</v>
      </c>
      <c r="I625" t="e">
        <f t="shared" si="13"/>
        <v>#N/A</v>
      </c>
      <c r="J625" t="e">
        <f t="shared" si="13"/>
        <v>#N/A</v>
      </c>
      <c r="K625" t="e">
        <f t="shared" si="13"/>
        <v>#N/A</v>
      </c>
    </row>
    <row r="626" spans="3:11" x14ac:dyDescent="0.4">
      <c r="C626" s="20" vm="722">
        <v>45018</v>
      </c>
      <c r="D626" s="21">
        <v>46</v>
      </c>
      <c r="E626" s="21">
        <v>68</v>
      </c>
      <c r="F626" s="22">
        <v>3</v>
      </c>
      <c r="G626" t="e">
        <f t="shared" si="13"/>
        <v>#N/A</v>
      </c>
      <c r="H626" t="e">
        <f t="shared" si="13"/>
        <v>#N/A</v>
      </c>
      <c r="I626" t="e">
        <f t="shared" si="13"/>
        <v>#N/A</v>
      </c>
      <c r="J626">
        <f t="shared" si="13"/>
        <v>68</v>
      </c>
      <c r="K626" t="e">
        <f t="shared" si="13"/>
        <v>#N/A</v>
      </c>
    </row>
    <row r="627" spans="3:11" x14ac:dyDescent="0.4">
      <c r="C627" s="20" vm="723">
        <v>45019</v>
      </c>
      <c r="D627" s="21">
        <v>48</v>
      </c>
      <c r="E627" s="21">
        <v>63</v>
      </c>
      <c r="F627" s="22">
        <v>3</v>
      </c>
      <c r="G627" t="e">
        <f t="shared" si="13"/>
        <v>#N/A</v>
      </c>
      <c r="H627" t="e">
        <f t="shared" si="13"/>
        <v>#N/A</v>
      </c>
      <c r="I627" t="e">
        <f t="shared" si="13"/>
        <v>#N/A</v>
      </c>
      <c r="J627">
        <f t="shared" si="13"/>
        <v>63</v>
      </c>
      <c r="K627" t="e">
        <f t="shared" si="13"/>
        <v>#N/A</v>
      </c>
    </row>
    <row r="628" spans="3:11" x14ac:dyDescent="0.4">
      <c r="C628" s="20" vm="724">
        <v>45020</v>
      </c>
      <c r="D628" s="21">
        <v>42</v>
      </c>
      <c r="E628" s="21">
        <v>64</v>
      </c>
      <c r="F628" s="22">
        <v>0</v>
      </c>
      <c r="G628">
        <f t="shared" si="13"/>
        <v>64</v>
      </c>
      <c r="H628" t="e">
        <f t="shared" si="13"/>
        <v>#N/A</v>
      </c>
      <c r="I628" t="e">
        <f t="shared" si="13"/>
        <v>#N/A</v>
      </c>
      <c r="J628" t="e">
        <f t="shared" si="13"/>
        <v>#N/A</v>
      </c>
      <c r="K628" t="e">
        <f t="shared" si="13"/>
        <v>#N/A</v>
      </c>
    </row>
    <row r="629" spans="3:11" x14ac:dyDescent="0.4">
      <c r="C629" s="20" vm="725">
        <v>45021</v>
      </c>
      <c r="D629" s="21">
        <v>42</v>
      </c>
      <c r="E629" s="21">
        <v>64</v>
      </c>
      <c r="F629" s="22">
        <v>0</v>
      </c>
      <c r="G629">
        <f t="shared" si="13"/>
        <v>64</v>
      </c>
      <c r="H629" t="e">
        <f t="shared" si="13"/>
        <v>#N/A</v>
      </c>
      <c r="I629" t="e">
        <f t="shared" si="13"/>
        <v>#N/A</v>
      </c>
      <c r="J629" t="e">
        <f t="shared" si="13"/>
        <v>#N/A</v>
      </c>
      <c r="K629" t="e">
        <f t="shared" si="13"/>
        <v>#N/A</v>
      </c>
    </row>
    <row r="630" spans="3:11" x14ac:dyDescent="0.4">
      <c r="C630" s="20" vm="726">
        <v>45022</v>
      </c>
      <c r="D630" s="21">
        <v>42</v>
      </c>
      <c r="E630" s="21">
        <v>70</v>
      </c>
      <c r="F630" s="22">
        <v>1</v>
      </c>
      <c r="G630" t="e">
        <f t="shared" si="13"/>
        <v>#N/A</v>
      </c>
      <c r="H630">
        <f t="shared" si="13"/>
        <v>70</v>
      </c>
      <c r="I630" t="e">
        <f t="shared" si="13"/>
        <v>#N/A</v>
      </c>
      <c r="J630" t="e">
        <f t="shared" si="13"/>
        <v>#N/A</v>
      </c>
      <c r="K630" t="e">
        <f t="shared" si="13"/>
        <v>#N/A</v>
      </c>
    </row>
    <row r="631" spans="3:11" x14ac:dyDescent="0.4">
      <c r="C631" s="20" vm="727">
        <v>45023</v>
      </c>
      <c r="D631" s="21">
        <v>51</v>
      </c>
      <c r="E631" s="21">
        <v>66</v>
      </c>
      <c r="F631" s="22">
        <v>3</v>
      </c>
      <c r="G631" t="e">
        <f t="shared" si="13"/>
        <v>#N/A</v>
      </c>
      <c r="H631" t="e">
        <f t="shared" si="13"/>
        <v>#N/A</v>
      </c>
      <c r="I631" t="e">
        <f t="shared" si="13"/>
        <v>#N/A</v>
      </c>
      <c r="J631">
        <f t="shared" si="13"/>
        <v>66</v>
      </c>
      <c r="K631" t="e">
        <f t="shared" si="13"/>
        <v>#N/A</v>
      </c>
    </row>
    <row r="632" spans="3:11" x14ac:dyDescent="0.4">
      <c r="C632" s="20" vm="728">
        <v>45024</v>
      </c>
      <c r="D632" s="21">
        <v>48</v>
      </c>
      <c r="E632" s="21">
        <v>65</v>
      </c>
      <c r="F632" s="22">
        <v>3</v>
      </c>
      <c r="G632" t="e">
        <f t="shared" si="13"/>
        <v>#N/A</v>
      </c>
      <c r="H632" t="e">
        <f t="shared" si="13"/>
        <v>#N/A</v>
      </c>
      <c r="I632" t="e">
        <f t="shared" si="13"/>
        <v>#N/A</v>
      </c>
      <c r="J632">
        <f t="shared" si="13"/>
        <v>65</v>
      </c>
      <c r="K632" t="e">
        <f t="shared" si="13"/>
        <v>#N/A</v>
      </c>
    </row>
    <row r="633" spans="3:11" x14ac:dyDescent="0.4">
      <c r="C633" s="20" vm="729">
        <v>45025</v>
      </c>
      <c r="D633" s="21">
        <v>50</v>
      </c>
      <c r="E633" s="21">
        <v>62</v>
      </c>
      <c r="F633" s="22">
        <v>3</v>
      </c>
      <c r="G633" t="e">
        <f t="shared" si="13"/>
        <v>#N/A</v>
      </c>
      <c r="H633" t="e">
        <f t="shared" si="13"/>
        <v>#N/A</v>
      </c>
      <c r="I633" t="e">
        <f t="shared" si="13"/>
        <v>#N/A</v>
      </c>
      <c r="J633">
        <f t="shared" si="13"/>
        <v>62</v>
      </c>
      <c r="K633" t="e">
        <f t="shared" si="13"/>
        <v>#N/A</v>
      </c>
    </row>
    <row r="634" spans="3:11" x14ac:dyDescent="0.4">
      <c r="C634" s="20" vm="730">
        <v>45026</v>
      </c>
      <c r="D634" s="21">
        <v>52</v>
      </c>
      <c r="E634" s="21">
        <v>64</v>
      </c>
      <c r="F634" s="22">
        <v>3</v>
      </c>
      <c r="G634" t="e">
        <f t="shared" si="13"/>
        <v>#N/A</v>
      </c>
      <c r="H634" t="e">
        <f t="shared" si="13"/>
        <v>#N/A</v>
      </c>
      <c r="I634" t="e">
        <f t="shared" si="13"/>
        <v>#N/A</v>
      </c>
      <c r="J634">
        <f t="shared" si="13"/>
        <v>64</v>
      </c>
      <c r="K634" t="e">
        <f t="shared" si="13"/>
        <v>#N/A</v>
      </c>
    </row>
    <row r="635" spans="3:11" x14ac:dyDescent="0.4">
      <c r="C635" s="20" vm="731">
        <v>45027</v>
      </c>
      <c r="D635" s="21">
        <v>53</v>
      </c>
      <c r="E635" s="21">
        <v>60</v>
      </c>
      <c r="F635" s="22">
        <v>3</v>
      </c>
      <c r="G635" t="e">
        <f t="shared" si="13"/>
        <v>#N/A</v>
      </c>
      <c r="H635" t="e">
        <f t="shared" si="13"/>
        <v>#N/A</v>
      </c>
      <c r="I635" t="e">
        <f t="shared" si="13"/>
        <v>#N/A</v>
      </c>
      <c r="J635">
        <f t="shared" si="13"/>
        <v>60</v>
      </c>
      <c r="K635" t="e">
        <f t="shared" si="13"/>
        <v>#N/A</v>
      </c>
    </row>
    <row r="636" spans="3:11" x14ac:dyDescent="0.4">
      <c r="C636" s="20" vm="732">
        <v>45028</v>
      </c>
      <c r="D636" s="21">
        <v>47</v>
      </c>
      <c r="E636" s="21">
        <v>62</v>
      </c>
      <c r="F636" s="22">
        <v>3</v>
      </c>
      <c r="G636" t="e">
        <f t="shared" si="13"/>
        <v>#N/A</v>
      </c>
      <c r="H636" t="e">
        <f t="shared" si="13"/>
        <v>#N/A</v>
      </c>
      <c r="I636" t="e">
        <f t="shared" si="13"/>
        <v>#N/A</v>
      </c>
      <c r="J636">
        <f t="shared" si="13"/>
        <v>62</v>
      </c>
      <c r="K636" t="e">
        <f t="shared" si="13"/>
        <v>#N/A</v>
      </c>
    </row>
    <row r="637" spans="3:11" x14ac:dyDescent="0.4">
      <c r="C637" s="20" vm="733">
        <v>45029</v>
      </c>
      <c r="D637" s="21">
        <v>44</v>
      </c>
      <c r="E637" s="21">
        <v>63</v>
      </c>
      <c r="F637" s="22">
        <v>3</v>
      </c>
      <c r="G637" t="e">
        <f t="shared" si="13"/>
        <v>#N/A</v>
      </c>
      <c r="H637" t="e">
        <f t="shared" si="13"/>
        <v>#N/A</v>
      </c>
      <c r="I637" t="e">
        <f t="shared" si="13"/>
        <v>#N/A</v>
      </c>
      <c r="J637">
        <f t="shared" si="13"/>
        <v>63</v>
      </c>
      <c r="K637" t="e">
        <f t="shared" si="13"/>
        <v>#N/A</v>
      </c>
    </row>
    <row r="638" spans="3:11" x14ac:dyDescent="0.4">
      <c r="C638" s="20" vm="734">
        <v>45030</v>
      </c>
      <c r="D638" s="21">
        <v>45</v>
      </c>
      <c r="E638" s="21">
        <v>63</v>
      </c>
      <c r="F638" s="22">
        <v>3</v>
      </c>
      <c r="G638" t="e">
        <f t="shared" si="13"/>
        <v>#N/A</v>
      </c>
      <c r="H638" t="e">
        <f t="shared" si="13"/>
        <v>#N/A</v>
      </c>
      <c r="I638" t="e">
        <f t="shared" si="13"/>
        <v>#N/A</v>
      </c>
      <c r="J638">
        <f t="shared" si="13"/>
        <v>63</v>
      </c>
      <c r="K638" t="e">
        <f t="shared" si="13"/>
        <v>#N/A</v>
      </c>
    </row>
    <row r="639" spans="3:11" x14ac:dyDescent="0.4">
      <c r="C639" s="20" vm="735">
        <v>45031</v>
      </c>
      <c r="D639" s="21">
        <v>46</v>
      </c>
      <c r="E639" s="21">
        <v>65</v>
      </c>
      <c r="F639" s="22">
        <v>3</v>
      </c>
      <c r="G639" t="e">
        <f t="shared" si="13"/>
        <v>#N/A</v>
      </c>
      <c r="H639" t="e">
        <f t="shared" si="13"/>
        <v>#N/A</v>
      </c>
      <c r="I639" t="e">
        <f t="shared" si="13"/>
        <v>#N/A</v>
      </c>
      <c r="J639">
        <f t="shared" si="13"/>
        <v>65</v>
      </c>
      <c r="K639" t="e">
        <f t="shared" si="13"/>
        <v>#N/A</v>
      </c>
    </row>
    <row r="640" spans="3:11" x14ac:dyDescent="0.4">
      <c r="C640" s="20" vm="736">
        <v>45032</v>
      </c>
      <c r="D640" s="21">
        <v>49</v>
      </c>
      <c r="E640" s="21">
        <v>65</v>
      </c>
      <c r="F640" s="22">
        <v>3</v>
      </c>
      <c r="G640" t="e">
        <f t="shared" si="13"/>
        <v>#N/A</v>
      </c>
      <c r="H640" t="e">
        <f t="shared" si="13"/>
        <v>#N/A</v>
      </c>
      <c r="I640" t="e">
        <f t="shared" si="13"/>
        <v>#N/A</v>
      </c>
      <c r="J640">
        <f t="shared" si="13"/>
        <v>65</v>
      </c>
      <c r="K640" t="e">
        <f t="shared" si="13"/>
        <v>#N/A</v>
      </c>
    </row>
    <row r="641" spans="3:11" x14ac:dyDescent="0.4">
      <c r="C641" s="20" vm="737">
        <v>45033</v>
      </c>
      <c r="D641" s="21">
        <v>47</v>
      </c>
      <c r="E641" s="21">
        <v>62</v>
      </c>
      <c r="F641" s="22">
        <v>3</v>
      </c>
      <c r="G641" t="e">
        <f t="shared" si="13"/>
        <v>#N/A</v>
      </c>
      <c r="H641" t="e">
        <f t="shared" si="13"/>
        <v>#N/A</v>
      </c>
      <c r="I641" t="e">
        <f t="shared" si="13"/>
        <v>#N/A</v>
      </c>
      <c r="J641">
        <f t="shared" si="13"/>
        <v>62</v>
      </c>
      <c r="K641" t="e">
        <f t="shared" si="13"/>
        <v>#N/A</v>
      </c>
    </row>
    <row r="642" spans="3:11" x14ac:dyDescent="0.4">
      <c r="C642" s="20" vm="738">
        <v>45034</v>
      </c>
      <c r="D642" s="21">
        <v>45</v>
      </c>
      <c r="E642" s="21">
        <v>68</v>
      </c>
      <c r="F642" s="22">
        <v>3</v>
      </c>
      <c r="G642" t="e">
        <f t="shared" si="13"/>
        <v>#N/A</v>
      </c>
      <c r="H642" t="e">
        <f t="shared" si="13"/>
        <v>#N/A</v>
      </c>
      <c r="I642" t="e">
        <f t="shared" si="13"/>
        <v>#N/A</v>
      </c>
      <c r="J642">
        <f t="shared" si="13"/>
        <v>68</v>
      </c>
      <c r="K642" t="e">
        <f t="shared" si="13"/>
        <v>#N/A</v>
      </c>
    </row>
    <row r="643" spans="3:11" x14ac:dyDescent="0.4">
      <c r="C643" s="20" vm="739">
        <v>45035</v>
      </c>
      <c r="D643" s="21">
        <v>47</v>
      </c>
      <c r="E643" s="21">
        <v>68</v>
      </c>
      <c r="F643" s="22">
        <v>3</v>
      </c>
      <c r="G643" t="e">
        <f t="shared" si="13"/>
        <v>#N/A</v>
      </c>
      <c r="H643" t="e">
        <f t="shared" si="13"/>
        <v>#N/A</v>
      </c>
      <c r="I643" t="e">
        <f t="shared" si="13"/>
        <v>#N/A</v>
      </c>
      <c r="J643">
        <f t="shared" si="13"/>
        <v>68</v>
      </c>
      <c r="K643" t="e">
        <f t="shared" si="13"/>
        <v>#N/A</v>
      </c>
    </row>
    <row r="644" spans="3:11" x14ac:dyDescent="0.4">
      <c r="C644" s="20" vm="740">
        <v>45036</v>
      </c>
      <c r="D644" s="21">
        <v>46</v>
      </c>
      <c r="E644" s="21">
        <v>76</v>
      </c>
      <c r="F644" s="22">
        <v>1</v>
      </c>
      <c r="G644" t="e">
        <f t="shared" si="13"/>
        <v>#N/A</v>
      </c>
      <c r="H644">
        <f t="shared" si="13"/>
        <v>76</v>
      </c>
      <c r="I644" t="e">
        <f t="shared" si="13"/>
        <v>#N/A</v>
      </c>
      <c r="J644" t="e">
        <f t="shared" si="13"/>
        <v>#N/A</v>
      </c>
      <c r="K644" t="e">
        <f t="shared" si="13"/>
        <v>#N/A</v>
      </c>
    </row>
    <row r="645" spans="3:11" x14ac:dyDescent="0.4">
      <c r="C645" s="20" vm="741">
        <v>45037</v>
      </c>
      <c r="D645" s="21">
        <v>48</v>
      </c>
      <c r="E645" s="21">
        <v>81</v>
      </c>
      <c r="F645" s="22">
        <v>1</v>
      </c>
      <c r="G645" t="e">
        <f t="shared" ref="G645:K695" si="14">IF($F645 = VALUE(RIGHT(G$16, 1)), $E645, NA())</f>
        <v>#N/A</v>
      </c>
      <c r="H645">
        <f t="shared" si="14"/>
        <v>81</v>
      </c>
      <c r="I645" t="e">
        <f t="shared" si="14"/>
        <v>#N/A</v>
      </c>
      <c r="J645" t="e">
        <f t="shared" si="14"/>
        <v>#N/A</v>
      </c>
      <c r="K645" t="e">
        <f t="shared" si="14"/>
        <v>#N/A</v>
      </c>
    </row>
    <row r="646" spans="3:11" x14ac:dyDescent="0.4">
      <c r="C646" s="20" vm="742">
        <v>45038</v>
      </c>
      <c r="D646" s="21">
        <v>52</v>
      </c>
      <c r="E646" s="21">
        <v>77</v>
      </c>
      <c r="F646" s="22">
        <v>2</v>
      </c>
      <c r="G646" t="e">
        <f t="shared" si="14"/>
        <v>#N/A</v>
      </c>
      <c r="H646" t="e">
        <f t="shared" si="14"/>
        <v>#N/A</v>
      </c>
      <c r="I646">
        <f t="shared" si="14"/>
        <v>77</v>
      </c>
      <c r="J646" t="e">
        <f t="shared" si="14"/>
        <v>#N/A</v>
      </c>
      <c r="K646" t="e">
        <f t="shared" si="14"/>
        <v>#N/A</v>
      </c>
    </row>
    <row r="647" spans="3:11" x14ac:dyDescent="0.4">
      <c r="C647" s="20" vm="743">
        <v>45039</v>
      </c>
      <c r="D647" s="21">
        <v>52</v>
      </c>
      <c r="E647" s="21">
        <v>67</v>
      </c>
      <c r="F647" s="22">
        <v>3</v>
      </c>
      <c r="G647" t="e">
        <f t="shared" si="14"/>
        <v>#N/A</v>
      </c>
      <c r="H647" t="e">
        <f t="shared" si="14"/>
        <v>#N/A</v>
      </c>
      <c r="I647" t="e">
        <f t="shared" si="14"/>
        <v>#N/A</v>
      </c>
      <c r="J647">
        <f t="shared" si="14"/>
        <v>67</v>
      </c>
      <c r="K647" t="e">
        <f t="shared" si="14"/>
        <v>#N/A</v>
      </c>
    </row>
    <row r="648" spans="3:11" x14ac:dyDescent="0.4">
      <c r="C648" s="20" vm="744">
        <v>45040</v>
      </c>
      <c r="D648" s="21">
        <v>52</v>
      </c>
      <c r="E648" s="21">
        <v>64</v>
      </c>
      <c r="F648" s="22">
        <v>3</v>
      </c>
      <c r="G648" t="e">
        <f t="shared" si="14"/>
        <v>#N/A</v>
      </c>
      <c r="H648" t="e">
        <f t="shared" si="14"/>
        <v>#N/A</v>
      </c>
      <c r="I648" t="e">
        <f t="shared" si="14"/>
        <v>#N/A</v>
      </c>
      <c r="J648">
        <f t="shared" si="14"/>
        <v>64</v>
      </c>
      <c r="K648" t="e">
        <f t="shared" si="14"/>
        <v>#N/A</v>
      </c>
    </row>
    <row r="649" spans="3:11" x14ac:dyDescent="0.4">
      <c r="C649" s="20" vm="745">
        <v>45041</v>
      </c>
      <c r="D649" s="21">
        <v>53</v>
      </c>
      <c r="E649" s="21">
        <v>66</v>
      </c>
      <c r="F649" s="22">
        <v>3</v>
      </c>
      <c r="G649" t="e">
        <f t="shared" si="14"/>
        <v>#N/A</v>
      </c>
      <c r="H649" t="e">
        <f t="shared" si="14"/>
        <v>#N/A</v>
      </c>
      <c r="I649" t="e">
        <f t="shared" si="14"/>
        <v>#N/A</v>
      </c>
      <c r="J649">
        <f t="shared" si="14"/>
        <v>66</v>
      </c>
      <c r="K649" t="e">
        <f t="shared" si="14"/>
        <v>#N/A</v>
      </c>
    </row>
    <row r="650" spans="3:11" x14ac:dyDescent="0.4">
      <c r="C650" s="20" vm="746">
        <v>45042</v>
      </c>
      <c r="D650" s="21">
        <v>53</v>
      </c>
      <c r="E650" s="21">
        <v>60</v>
      </c>
      <c r="F650" s="22">
        <v>3</v>
      </c>
      <c r="G650" t="e">
        <f t="shared" si="14"/>
        <v>#N/A</v>
      </c>
      <c r="H650" t="e">
        <f t="shared" si="14"/>
        <v>#N/A</v>
      </c>
      <c r="I650" t="e">
        <f t="shared" si="14"/>
        <v>#N/A</v>
      </c>
      <c r="J650">
        <f t="shared" si="14"/>
        <v>60</v>
      </c>
      <c r="K650" t="e">
        <f t="shared" si="14"/>
        <v>#N/A</v>
      </c>
    </row>
    <row r="651" spans="3:11" x14ac:dyDescent="0.4">
      <c r="C651" s="20" vm="747">
        <v>45043</v>
      </c>
      <c r="D651" s="21">
        <v>52</v>
      </c>
      <c r="E651" s="21">
        <v>62</v>
      </c>
      <c r="F651" s="22">
        <v>3</v>
      </c>
      <c r="G651" t="e">
        <f t="shared" si="14"/>
        <v>#N/A</v>
      </c>
      <c r="H651" t="e">
        <f t="shared" si="14"/>
        <v>#N/A</v>
      </c>
      <c r="I651" t="e">
        <f t="shared" si="14"/>
        <v>#N/A</v>
      </c>
      <c r="J651">
        <f t="shared" si="14"/>
        <v>62</v>
      </c>
      <c r="K651" t="e">
        <f t="shared" si="14"/>
        <v>#N/A</v>
      </c>
    </row>
    <row r="652" spans="3:11" x14ac:dyDescent="0.4">
      <c r="C652" s="20" vm="748">
        <v>45044</v>
      </c>
      <c r="D652" s="21">
        <v>52</v>
      </c>
      <c r="E652" s="21">
        <v>62</v>
      </c>
      <c r="F652" s="22">
        <v>3</v>
      </c>
      <c r="G652" t="e">
        <f t="shared" si="14"/>
        <v>#N/A</v>
      </c>
      <c r="H652" t="e">
        <f t="shared" si="14"/>
        <v>#N/A</v>
      </c>
      <c r="I652" t="e">
        <f t="shared" si="14"/>
        <v>#N/A</v>
      </c>
      <c r="J652">
        <f t="shared" si="14"/>
        <v>62</v>
      </c>
      <c r="K652" t="e">
        <f t="shared" si="14"/>
        <v>#N/A</v>
      </c>
    </row>
    <row r="653" spans="3:11" x14ac:dyDescent="0.4">
      <c r="C653" s="20" vm="749">
        <v>45045</v>
      </c>
      <c r="D653" s="21">
        <v>53</v>
      </c>
      <c r="E653" s="21">
        <v>63</v>
      </c>
      <c r="F653" s="22">
        <v>3</v>
      </c>
      <c r="G653" t="e">
        <f t="shared" si="14"/>
        <v>#N/A</v>
      </c>
      <c r="H653" t="e">
        <f t="shared" si="14"/>
        <v>#N/A</v>
      </c>
      <c r="I653" t="e">
        <f t="shared" si="14"/>
        <v>#N/A</v>
      </c>
      <c r="J653">
        <f t="shared" si="14"/>
        <v>63</v>
      </c>
      <c r="K653" t="e">
        <f t="shared" si="14"/>
        <v>#N/A</v>
      </c>
    </row>
    <row r="654" spans="3:11" x14ac:dyDescent="0.4">
      <c r="C654" s="20" vm="224">
        <v>45046</v>
      </c>
      <c r="D654" s="21">
        <v>53</v>
      </c>
      <c r="E654" s="21">
        <v>64</v>
      </c>
      <c r="F654" s="22">
        <v>3</v>
      </c>
      <c r="G654" t="e">
        <f t="shared" si="14"/>
        <v>#N/A</v>
      </c>
      <c r="H654" t="e">
        <f t="shared" si="14"/>
        <v>#N/A</v>
      </c>
      <c r="I654" t="e">
        <f t="shared" si="14"/>
        <v>#N/A</v>
      </c>
      <c r="J654">
        <f t="shared" si="14"/>
        <v>64</v>
      </c>
      <c r="K654" t="e">
        <f t="shared" si="14"/>
        <v>#N/A</v>
      </c>
    </row>
    <row r="655" spans="3:11" x14ac:dyDescent="0.4">
      <c r="C655" s="20" vm="750">
        <v>45047</v>
      </c>
      <c r="D655" s="21">
        <v>47</v>
      </c>
      <c r="E655" s="21">
        <v>69</v>
      </c>
      <c r="F655" s="22">
        <v>3</v>
      </c>
      <c r="G655" t="e">
        <f t="shared" si="14"/>
        <v>#N/A</v>
      </c>
      <c r="H655" t="e">
        <f t="shared" si="14"/>
        <v>#N/A</v>
      </c>
      <c r="I655" t="e">
        <f t="shared" si="14"/>
        <v>#N/A</v>
      </c>
      <c r="J655">
        <f t="shared" si="14"/>
        <v>69</v>
      </c>
      <c r="K655" t="e">
        <f t="shared" si="14"/>
        <v>#N/A</v>
      </c>
    </row>
    <row r="656" spans="3:11" x14ac:dyDescent="0.4">
      <c r="C656" s="20" vm="751">
        <v>45048</v>
      </c>
      <c r="D656" s="21">
        <v>44</v>
      </c>
      <c r="E656" s="21">
        <v>62</v>
      </c>
      <c r="F656" s="22">
        <v>3</v>
      </c>
      <c r="G656" t="e">
        <f t="shared" si="14"/>
        <v>#N/A</v>
      </c>
      <c r="H656" t="e">
        <f t="shared" si="14"/>
        <v>#N/A</v>
      </c>
      <c r="I656" t="e">
        <f t="shared" si="14"/>
        <v>#N/A</v>
      </c>
      <c r="J656">
        <f t="shared" si="14"/>
        <v>62</v>
      </c>
      <c r="K656" t="e">
        <f t="shared" si="14"/>
        <v>#N/A</v>
      </c>
    </row>
    <row r="657" spans="3:11" x14ac:dyDescent="0.4">
      <c r="C657" s="20" vm="752">
        <v>45049</v>
      </c>
      <c r="D657" s="21">
        <v>45</v>
      </c>
      <c r="E657" s="21">
        <v>64</v>
      </c>
      <c r="F657" s="22">
        <v>3</v>
      </c>
      <c r="G657" t="e">
        <f t="shared" si="14"/>
        <v>#N/A</v>
      </c>
      <c r="H657" t="e">
        <f t="shared" si="14"/>
        <v>#N/A</v>
      </c>
      <c r="I657" t="e">
        <f t="shared" si="14"/>
        <v>#N/A</v>
      </c>
      <c r="J657">
        <f t="shared" si="14"/>
        <v>64</v>
      </c>
      <c r="K657" t="e">
        <f t="shared" si="14"/>
        <v>#N/A</v>
      </c>
    </row>
    <row r="658" spans="3:11" x14ac:dyDescent="0.4">
      <c r="C658" s="20" vm="753">
        <v>45050</v>
      </c>
      <c r="D658" s="21">
        <v>49</v>
      </c>
      <c r="E658" s="21">
        <v>65</v>
      </c>
      <c r="F658" s="22">
        <v>3</v>
      </c>
      <c r="G658" t="e">
        <f t="shared" si="14"/>
        <v>#N/A</v>
      </c>
      <c r="H658" t="e">
        <f t="shared" si="14"/>
        <v>#N/A</v>
      </c>
      <c r="I658" t="e">
        <f t="shared" si="14"/>
        <v>#N/A</v>
      </c>
      <c r="J658">
        <f t="shared" si="14"/>
        <v>65</v>
      </c>
      <c r="K658" t="e">
        <f t="shared" si="14"/>
        <v>#N/A</v>
      </c>
    </row>
    <row r="659" spans="3:11" x14ac:dyDescent="0.4">
      <c r="C659" s="20" vm="754">
        <v>45051</v>
      </c>
      <c r="D659" s="21">
        <v>50</v>
      </c>
      <c r="E659" s="21">
        <v>65</v>
      </c>
      <c r="F659" s="22">
        <v>3</v>
      </c>
      <c r="G659" t="e">
        <f t="shared" si="14"/>
        <v>#N/A</v>
      </c>
      <c r="H659" t="e">
        <f t="shared" si="14"/>
        <v>#N/A</v>
      </c>
      <c r="I659" t="e">
        <f t="shared" si="14"/>
        <v>#N/A</v>
      </c>
      <c r="J659">
        <f t="shared" si="14"/>
        <v>65</v>
      </c>
      <c r="K659" t="e">
        <f t="shared" si="14"/>
        <v>#N/A</v>
      </c>
    </row>
    <row r="660" spans="3:11" x14ac:dyDescent="0.4">
      <c r="C660" s="20" vm="755">
        <v>45052</v>
      </c>
      <c r="D660" s="21">
        <v>46</v>
      </c>
      <c r="E660" s="21">
        <v>66</v>
      </c>
      <c r="F660" s="22">
        <v>3</v>
      </c>
      <c r="G660" t="e">
        <f t="shared" si="14"/>
        <v>#N/A</v>
      </c>
      <c r="H660" t="e">
        <f t="shared" si="14"/>
        <v>#N/A</v>
      </c>
      <c r="I660" t="e">
        <f t="shared" si="14"/>
        <v>#N/A</v>
      </c>
      <c r="J660">
        <f t="shared" si="14"/>
        <v>66</v>
      </c>
      <c r="K660" t="e">
        <f t="shared" si="14"/>
        <v>#N/A</v>
      </c>
    </row>
    <row r="661" spans="3:11" x14ac:dyDescent="0.4">
      <c r="C661" s="20" vm="756">
        <v>45053</v>
      </c>
      <c r="D661" s="21">
        <v>48</v>
      </c>
      <c r="E661" s="21">
        <v>67</v>
      </c>
      <c r="F661" s="22">
        <v>3</v>
      </c>
      <c r="G661" t="e">
        <f t="shared" si="14"/>
        <v>#N/A</v>
      </c>
      <c r="H661" t="e">
        <f t="shared" si="14"/>
        <v>#N/A</v>
      </c>
      <c r="I661" t="e">
        <f t="shared" si="14"/>
        <v>#N/A</v>
      </c>
      <c r="J661">
        <f t="shared" si="14"/>
        <v>67</v>
      </c>
      <c r="K661" t="e">
        <f t="shared" si="14"/>
        <v>#N/A</v>
      </c>
    </row>
    <row r="662" spans="3:11" x14ac:dyDescent="0.4">
      <c r="C662" s="20" vm="757">
        <v>45054</v>
      </c>
      <c r="D662" s="21">
        <v>49</v>
      </c>
      <c r="E662" s="21">
        <v>72</v>
      </c>
      <c r="F662" s="22">
        <v>1</v>
      </c>
      <c r="G662" t="e">
        <f t="shared" si="14"/>
        <v>#N/A</v>
      </c>
      <c r="H662">
        <f t="shared" si="14"/>
        <v>72</v>
      </c>
      <c r="I662" t="e">
        <f t="shared" si="14"/>
        <v>#N/A</v>
      </c>
      <c r="J662" t="e">
        <f t="shared" si="14"/>
        <v>#N/A</v>
      </c>
      <c r="K662" t="e">
        <f t="shared" si="14"/>
        <v>#N/A</v>
      </c>
    </row>
    <row r="663" spans="3:11" x14ac:dyDescent="0.4">
      <c r="C663" s="20" vm="758">
        <v>45055</v>
      </c>
      <c r="D663" s="21">
        <v>50</v>
      </c>
      <c r="E663" s="21">
        <v>67</v>
      </c>
      <c r="F663" s="22">
        <v>3</v>
      </c>
      <c r="G663" t="e">
        <f t="shared" si="14"/>
        <v>#N/A</v>
      </c>
      <c r="H663" t="e">
        <f t="shared" si="14"/>
        <v>#N/A</v>
      </c>
      <c r="I663" t="e">
        <f t="shared" si="14"/>
        <v>#N/A</v>
      </c>
      <c r="J663">
        <f t="shared" si="14"/>
        <v>67</v>
      </c>
      <c r="K663" t="e">
        <f t="shared" si="14"/>
        <v>#N/A</v>
      </c>
    </row>
    <row r="664" spans="3:11" x14ac:dyDescent="0.4">
      <c r="C664" s="20" vm="759">
        <v>45056</v>
      </c>
      <c r="D664" s="21">
        <v>51</v>
      </c>
      <c r="E664" s="21">
        <v>69</v>
      </c>
      <c r="F664" s="22">
        <v>3</v>
      </c>
      <c r="G664" t="e">
        <f t="shared" si="14"/>
        <v>#N/A</v>
      </c>
      <c r="H664" t="e">
        <f t="shared" si="14"/>
        <v>#N/A</v>
      </c>
      <c r="I664" t="e">
        <f t="shared" si="14"/>
        <v>#N/A</v>
      </c>
      <c r="J664">
        <f t="shared" si="14"/>
        <v>69</v>
      </c>
      <c r="K664" t="e">
        <f t="shared" si="14"/>
        <v>#N/A</v>
      </c>
    </row>
    <row r="665" spans="3:11" x14ac:dyDescent="0.4">
      <c r="C665" s="20" vm="760">
        <v>45057</v>
      </c>
      <c r="D665" s="21">
        <v>49</v>
      </c>
      <c r="E665" s="21">
        <v>70</v>
      </c>
      <c r="F665" s="22">
        <v>3</v>
      </c>
      <c r="G665" t="e">
        <f t="shared" si="14"/>
        <v>#N/A</v>
      </c>
      <c r="H665" t="e">
        <f t="shared" si="14"/>
        <v>#N/A</v>
      </c>
      <c r="I665" t="e">
        <f t="shared" si="14"/>
        <v>#N/A</v>
      </c>
      <c r="J665">
        <f t="shared" si="14"/>
        <v>70</v>
      </c>
      <c r="K665" t="e">
        <f t="shared" si="14"/>
        <v>#N/A</v>
      </c>
    </row>
    <row r="666" spans="3:11" x14ac:dyDescent="0.4">
      <c r="C666" s="20" vm="761">
        <v>45058</v>
      </c>
      <c r="D666" s="21">
        <v>50</v>
      </c>
      <c r="E666" s="21">
        <v>70</v>
      </c>
      <c r="F666" s="22">
        <v>3</v>
      </c>
      <c r="G666" t="e">
        <f t="shared" si="14"/>
        <v>#N/A</v>
      </c>
      <c r="H666" t="e">
        <f t="shared" si="14"/>
        <v>#N/A</v>
      </c>
      <c r="I666" t="e">
        <f t="shared" si="14"/>
        <v>#N/A</v>
      </c>
      <c r="J666">
        <f t="shared" si="14"/>
        <v>70</v>
      </c>
      <c r="K666" t="e">
        <f t="shared" si="14"/>
        <v>#N/A</v>
      </c>
    </row>
    <row r="667" spans="3:11" x14ac:dyDescent="0.4">
      <c r="C667" s="20" vm="762">
        <v>45059</v>
      </c>
      <c r="D667" s="21">
        <v>56</v>
      </c>
      <c r="E667" s="21">
        <v>66</v>
      </c>
      <c r="F667" s="22">
        <v>4</v>
      </c>
      <c r="G667" t="e">
        <f t="shared" si="14"/>
        <v>#N/A</v>
      </c>
      <c r="H667" t="e">
        <f t="shared" si="14"/>
        <v>#N/A</v>
      </c>
      <c r="I667" t="e">
        <f t="shared" si="14"/>
        <v>#N/A</v>
      </c>
      <c r="J667" t="e">
        <f t="shared" si="14"/>
        <v>#N/A</v>
      </c>
      <c r="K667">
        <f t="shared" si="14"/>
        <v>66</v>
      </c>
    </row>
    <row r="668" spans="3:11" x14ac:dyDescent="0.4">
      <c r="C668" s="20" vm="763">
        <v>45060</v>
      </c>
      <c r="D668" s="21">
        <v>56</v>
      </c>
      <c r="E668" s="21">
        <v>69</v>
      </c>
      <c r="F668" s="22">
        <v>4</v>
      </c>
      <c r="G668" t="e">
        <f t="shared" si="14"/>
        <v>#N/A</v>
      </c>
      <c r="H668" t="e">
        <f t="shared" si="14"/>
        <v>#N/A</v>
      </c>
      <c r="I668" t="e">
        <f t="shared" si="14"/>
        <v>#N/A</v>
      </c>
      <c r="J668" t="e">
        <f t="shared" si="14"/>
        <v>#N/A</v>
      </c>
      <c r="K668">
        <f t="shared" si="14"/>
        <v>69</v>
      </c>
    </row>
    <row r="669" spans="3:11" x14ac:dyDescent="0.4">
      <c r="C669" s="20" vm="764">
        <v>45061</v>
      </c>
      <c r="D669" s="21">
        <v>57</v>
      </c>
      <c r="E669" s="21">
        <v>63</v>
      </c>
      <c r="F669" s="22">
        <v>4</v>
      </c>
      <c r="G669" t="e">
        <f t="shared" si="14"/>
        <v>#N/A</v>
      </c>
      <c r="H669" t="e">
        <f t="shared" si="14"/>
        <v>#N/A</v>
      </c>
      <c r="I669" t="e">
        <f t="shared" si="14"/>
        <v>#N/A</v>
      </c>
      <c r="J669" t="e">
        <f t="shared" si="14"/>
        <v>#N/A</v>
      </c>
      <c r="K669">
        <f t="shared" si="14"/>
        <v>63</v>
      </c>
    </row>
    <row r="670" spans="3:11" x14ac:dyDescent="0.4">
      <c r="C670" s="20" vm="765">
        <v>45062</v>
      </c>
      <c r="D670" s="21">
        <v>55</v>
      </c>
      <c r="E670" s="21">
        <v>66</v>
      </c>
      <c r="F670" s="22">
        <v>4</v>
      </c>
      <c r="G670" t="e">
        <f t="shared" si="14"/>
        <v>#N/A</v>
      </c>
      <c r="H670" t="e">
        <f t="shared" si="14"/>
        <v>#N/A</v>
      </c>
      <c r="I670" t="e">
        <f t="shared" si="14"/>
        <v>#N/A</v>
      </c>
      <c r="J670" t="e">
        <f t="shared" si="14"/>
        <v>#N/A</v>
      </c>
      <c r="K670">
        <f t="shared" si="14"/>
        <v>66</v>
      </c>
    </row>
    <row r="671" spans="3:11" x14ac:dyDescent="0.4">
      <c r="C671" s="20" vm="766">
        <v>45063</v>
      </c>
      <c r="D671" s="21">
        <v>56</v>
      </c>
      <c r="E671" s="21">
        <v>66</v>
      </c>
      <c r="F671" s="22">
        <v>4</v>
      </c>
      <c r="G671" t="e">
        <f t="shared" si="14"/>
        <v>#N/A</v>
      </c>
      <c r="H671" t="e">
        <f t="shared" si="14"/>
        <v>#N/A</v>
      </c>
      <c r="I671" t="e">
        <f t="shared" si="14"/>
        <v>#N/A</v>
      </c>
      <c r="J671" t="e">
        <f t="shared" si="14"/>
        <v>#N/A</v>
      </c>
      <c r="K671">
        <f t="shared" si="14"/>
        <v>66</v>
      </c>
    </row>
    <row r="672" spans="3:11" x14ac:dyDescent="0.4">
      <c r="C672" s="20" vm="767">
        <v>45064</v>
      </c>
      <c r="D672" s="21">
        <v>57</v>
      </c>
      <c r="E672" s="21">
        <v>66</v>
      </c>
      <c r="F672" s="22">
        <v>4</v>
      </c>
      <c r="G672" t="e">
        <f t="shared" si="14"/>
        <v>#N/A</v>
      </c>
      <c r="H672" t="e">
        <f t="shared" si="14"/>
        <v>#N/A</v>
      </c>
      <c r="I672" t="e">
        <f t="shared" si="14"/>
        <v>#N/A</v>
      </c>
      <c r="J672" t="e">
        <f t="shared" si="14"/>
        <v>#N/A</v>
      </c>
      <c r="K672">
        <f t="shared" si="14"/>
        <v>66</v>
      </c>
    </row>
    <row r="673" spans="3:11" x14ac:dyDescent="0.4">
      <c r="C673" s="20" vm="768">
        <v>45065</v>
      </c>
      <c r="D673" s="21">
        <v>57</v>
      </c>
      <c r="E673" s="21">
        <v>67</v>
      </c>
      <c r="F673" s="22">
        <v>4</v>
      </c>
      <c r="G673" t="e">
        <f t="shared" si="14"/>
        <v>#N/A</v>
      </c>
      <c r="H673" t="e">
        <f t="shared" si="14"/>
        <v>#N/A</v>
      </c>
      <c r="I673" t="e">
        <f t="shared" si="14"/>
        <v>#N/A</v>
      </c>
      <c r="J673" t="e">
        <f t="shared" si="14"/>
        <v>#N/A</v>
      </c>
      <c r="K673">
        <f t="shared" si="14"/>
        <v>67</v>
      </c>
    </row>
    <row r="674" spans="3:11" x14ac:dyDescent="0.4">
      <c r="C674" s="20" vm="769">
        <v>45066</v>
      </c>
      <c r="D674" s="21">
        <v>58</v>
      </c>
      <c r="E674" s="21">
        <v>68</v>
      </c>
      <c r="F674" s="22">
        <v>4</v>
      </c>
      <c r="G674" t="e">
        <f t="shared" si="14"/>
        <v>#N/A</v>
      </c>
      <c r="H674" t="e">
        <f t="shared" si="14"/>
        <v>#N/A</v>
      </c>
      <c r="I674" t="e">
        <f t="shared" si="14"/>
        <v>#N/A</v>
      </c>
      <c r="J674" t="e">
        <f t="shared" si="14"/>
        <v>#N/A</v>
      </c>
      <c r="K674">
        <f t="shared" si="14"/>
        <v>68</v>
      </c>
    </row>
    <row r="675" spans="3:11" x14ac:dyDescent="0.4">
      <c r="C675" s="20" vm="770">
        <v>45067</v>
      </c>
      <c r="D675" s="21">
        <v>58</v>
      </c>
      <c r="E675" s="21">
        <v>64</v>
      </c>
      <c r="F675" s="22">
        <v>4</v>
      </c>
      <c r="G675" t="e">
        <f t="shared" si="14"/>
        <v>#N/A</v>
      </c>
      <c r="H675" t="e">
        <f t="shared" si="14"/>
        <v>#N/A</v>
      </c>
      <c r="I675" t="e">
        <f t="shared" si="14"/>
        <v>#N/A</v>
      </c>
      <c r="J675" t="e">
        <f t="shared" si="14"/>
        <v>#N/A</v>
      </c>
      <c r="K675">
        <f t="shared" si="14"/>
        <v>64</v>
      </c>
    </row>
    <row r="676" spans="3:11" x14ac:dyDescent="0.4">
      <c r="C676" s="20" vm="771">
        <v>45068</v>
      </c>
      <c r="D676" s="21">
        <v>57</v>
      </c>
      <c r="E676" s="21">
        <v>64</v>
      </c>
      <c r="F676" s="22">
        <v>4</v>
      </c>
      <c r="G676" t="e">
        <f t="shared" si="14"/>
        <v>#N/A</v>
      </c>
      <c r="H676" t="e">
        <f t="shared" si="14"/>
        <v>#N/A</v>
      </c>
      <c r="I676" t="e">
        <f t="shared" si="14"/>
        <v>#N/A</v>
      </c>
      <c r="J676" t="e">
        <f t="shared" si="14"/>
        <v>#N/A</v>
      </c>
      <c r="K676">
        <f t="shared" si="14"/>
        <v>64</v>
      </c>
    </row>
    <row r="677" spans="3:11" x14ac:dyDescent="0.4">
      <c r="C677" s="20" vm="772">
        <v>45069</v>
      </c>
      <c r="D677" s="21">
        <v>57</v>
      </c>
      <c r="E677" s="21">
        <v>65</v>
      </c>
      <c r="F677" s="22">
        <v>4</v>
      </c>
      <c r="G677" t="e">
        <f t="shared" si="14"/>
        <v>#N/A</v>
      </c>
      <c r="H677" t="e">
        <f t="shared" si="14"/>
        <v>#N/A</v>
      </c>
      <c r="I677" t="e">
        <f t="shared" si="14"/>
        <v>#N/A</v>
      </c>
      <c r="J677" t="e">
        <f t="shared" si="14"/>
        <v>#N/A</v>
      </c>
      <c r="K677">
        <f t="shared" si="14"/>
        <v>65</v>
      </c>
    </row>
    <row r="678" spans="3:11" x14ac:dyDescent="0.4">
      <c r="C678" s="20" vm="773">
        <v>45070</v>
      </c>
      <c r="D678" s="21">
        <v>60</v>
      </c>
      <c r="E678" s="21">
        <v>68</v>
      </c>
      <c r="F678" s="22">
        <v>4</v>
      </c>
      <c r="G678" t="e">
        <f t="shared" si="14"/>
        <v>#N/A</v>
      </c>
      <c r="H678" t="e">
        <f t="shared" si="14"/>
        <v>#N/A</v>
      </c>
      <c r="I678" t="e">
        <f t="shared" si="14"/>
        <v>#N/A</v>
      </c>
      <c r="J678" t="e">
        <f t="shared" si="14"/>
        <v>#N/A</v>
      </c>
      <c r="K678">
        <f t="shared" si="14"/>
        <v>68</v>
      </c>
    </row>
    <row r="679" spans="3:11" x14ac:dyDescent="0.4">
      <c r="C679" s="20" vm="774">
        <v>45071</v>
      </c>
      <c r="D679" s="21">
        <v>60</v>
      </c>
      <c r="E679" s="21">
        <v>67</v>
      </c>
      <c r="F679" s="22">
        <v>4</v>
      </c>
      <c r="G679" t="e">
        <f t="shared" si="14"/>
        <v>#N/A</v>
      </c>
      <c r="H679" t="e">
        <f t="shared" si="14"/>
        <v>#N/A</v>
      </c>
      <c r="I679" t="e">
        <f t="shared" si="14"/>
        <v>#N/A</v>
      </c>
      <c r="J679" t="e">
        <f t="shared" si="14"/>
        <v>#N/A</v>
      </c>
      <c r="K679">
        <f t="shared" si="14"/>
        <v>67</v>
      </c>
    </row>
    <row r="680" spans="3:11" x14ac:dyDescent="0.4">
      <c r="C680" s="20" vm="775">
        <v>45072</v>
      </c>
      <c r="D680" s="21">
        <v>55</v>
      </c>
      <c r="E680" s="21">
        <v>68</v>
      </c>
      <c r="F680" s="22">
        <v>4</v>
      </c>
      <c r="G680" t="e">
        <f t="shared" si="14"/>
        <v>#N/A</v>
      </c>
      <c r="H680" t="e">
        <f t="shared" si="14"/>
        <v>#N/A</v>
      </c>
      <c r="I680" t="e">
        <f t="shared" si="14"/>
        <v>#N/A</v>
      </c>
      <c r="J680" t="e">
        <f t="shared" si="14"/>
        <v>#N/A</v>
      </c>
      <c r="K680">
        <f t="shared" si="14"/>
        <v>68</v>
      </c>
    </row>
    <row r="681" spans="3:11" x14ac:dyDescent="0.4">
      <c r="C681" s="20" vm="776">
        <v>45073</v>
      </c>
      <c r="D681" s="21">
        <v>50</v>
      </c>
      <c r="E681" s="21">
        <v>68</v>
      </c>
      <c r="F681" s="22">
        <v>3</v>
      </c>
      <c r="G681" t="e">
        <f t="shared" si="14"/>
        <v>#N/A</v>
      </c>
      <c r="H681" t="e">
        <f t="shared" si="14"/>
        <v>#N/A</v>
      </c>
      <c r="I681" t="e">
        <f t="shared" si="14"/>
        <v>#N/A</v>
      </c>
      <c r="J681">
        <f t="shared" si="14"/>
        <v>68</v>
      </c>
      <c r="K681" t="e">
        <f t="shared" si="14"/>
        <v>#N/A</v>
      </c>
    </row>
    <row r="682" spans="3:11" x14ac:dyDescent="0.4">
      <c r="C682" s="20" vm="777">
        <v>45074</v>
      </c>
      <c r="D682" s="21">
        <v>58</v>
      </c>
      <c r="E682" s="21">
        <v>66</v>
      </c>
      <c r="F682" s="22">
        <v>4</v>
      </c>
      <c r="G682" t="e">
        <f t="shared" si="14"/>
        <v>#N/A</v>
      </c>
      <c r="H682" t="e">
        <f t="shared" si="14"/>
        <v>#N/A</v>
      </c>
      <c r="I682" t="e">
        <f t="shared" si="14"/>
        <v>#N/A</v>
      </c>
      <c r="J682" t="e">
        <f t="shared" si="14"/>
        <v>#N/A</v>
      </c>
      <c r="K682">
        <f t="shared" si="14"/>
        <v>66</v>
      </c>
    </row>
    <row r="683" spans="3:11" x14ac:dyDescent="0.4">
      <c r="C683" s="20" vm="778">
        <v>45075</v>
      </c>
      <c r="D683" s="21">
        <v>60</v>
      </c>
      <c r="E683" s="21">
        <v>68</v>
      </c>
      <c r="F683" s="22">
        <v>4</v>
      </c>
      <c r="G683" t="e">
        <f t="shared" si="14"/>
        <v>#N/A</v>
      </c>
      <c r="H683" t="e">
        <f t="shared" si="14"/>
        <v>#N/A</v>
      </c>
      <c r="I683" t="e">
        <f t="shared" si="14"/>
        <v>#N/A</v>
      </c>
      <c r="J683" t="e">
        <f t="shared" si="14"/>
        <v>#N/A</v>
      </c>
      <c r="K683">
        <f t="shared" si="14"/>
        <v>68</v>
      </c>
    </row>
    <row r="684" spans="3:11" x14ac:dyDescent="0.4">
      <c r="C684" s="20" vm="779">
        <v>45076</v>
      </c>
      <c r="D684" s="21">
        <v>60</v>
      </c>
      <c r="E684" s="21">
        <v>68</v>
      </c>
      <c r="F684" s="22">
        <v>4</v>
      </c>
      <c r="G684" t="e">
        <f t="shared" si="14"/>
        <v>#N/A</v>
      </c>
      <c r="H684" t="e">
        <f t="shared" si="14"/>
        <v>#N/A</v>
      </c>
      <c r="I684" t="e">
        <f t="shared" si="14"/>
        <v>#N/A</v>
      </c>
      <c r="J684" t="e">
        <f t="shared" si="14"/>
        <v>#N/A</v>
      </c>
      <c r="K684">
        <f t="shared" si="14"/>
        <v>68</v>
      </c>
    </row>
    <row r="685" spans="3:11" x14ac:dyDescent="0.4">
      <c r="C685" s="20" vm="226">
        <v>45077</v>
      </c>
      <c r="D685" s="21">
        <v>55</v>
      </c>
      <c r="E685" s="21">
        <v>68</v>
      </c>
      <c r="F685" s="22">
        <v>4</v>
      </c>
      <c r="G685" t="e">
        <f t="shared" si="14"/>
        <v>#N/A</v>
      </c>
      <c r="H685" t="e">
        <f t="shared" si="14"/>
        <v>#N/A</v>
      </c>
      <c r="I685" t="e">
        <f t="shared" si="14"/>
        <v>#N/A</v>
      </c>
      <c r="J685" t="e">
        <f t="shared" si="14"/>
        <v>#N/A</v>
      </c>
      <c r="K685">
        <f t="shared" si="14"/>
        <v>68</v>
      </c>
    </row>
    <row r="686" spans="3:11" x14ac:dyDescent="0.4">
      <c r="C686" s="20" vm="780">
        <v>45078</v>
      </c>
      <c r="D686" s="21">
        <v>52</v>
      </c>
      <c r="E686" s="21">
        <v>69</v>
      </c>
      <c r="F686" s="22">
        <v>4</v>
      </c>
      <c r="G686" t="e">
        <f t="shared" si="14"/>
        <v>#N/A</v>
      </c>
      <c r="H686" t="e">
        <f t="shared" si="14"/>
        <v>#N/A</v>
      </c>
      <c r="I686" t="e">
        <f t="shared" si="14"/>
        <v>#N/A</v>
      </c>
      <c r="J686" t="e">
        <f t="shared" si="14"/>
        <v>#N/A</v>
      </c>
      <c r="K686">
        <f t="shared" si="14"/>
        <v>69</v>
      </c>
    </row>
    <row r="687" spans="3:11" x14ac:dyDescent="0.4">
      <c r="C687" s="20" vm="781">
        <v>45079</v>
      </c>
      <c r="D687" s="21">
        <v>54</v>
      </c>
      <c r="E687" s="21">
        <v>71</v>
      </c>
      <c r="F687" s="22">
        <v>4</v>
      </c>
      <c r="G687" t="e">
        <f t="shared" si="14"/>
        <v>#N/A</v>
      </c>
      <c r="H687" t="e">
        <f t="shared" si="14"/>
        <v>#N/A</v>
      </c>
      <c r="I687" t="e">
        <f t="shared" si="14"/>
        <v>#N/A</v>
      </c>
      <c r="J687" t="e">
        <f t="shared" si="14"/>
        <v>#N/A</v>
      </c>
      <c r="K687">
        <f t="shared" si="14"/>
        <v>71</v>
      </c>
    </row>
    <row r="688" spans="3:11" x14ac:dyDescent="0.4">
      <c r="C688" s="20" vm="782">
        <v>45080</v>
      </c>
      <c r="D688" s="21">
        <v>52</v>
      </c>
      <c r="E688" s="21">
        <v>69</v>
      </c>
      <c r="F688" s="22">
        <v>4</v>
      </c>
      <c r="G688" t="e">
        <f t="shared" si="14"/>
        <v>#N/A</v>
      </c>
      <c r="H688" t="e">
        <f t="shared" si="14"/>
        <v>#N/A</v>
      </c>
      <c r="I688" t="e">
        <f t="shared" si="14"/>
        <v>#N/A</v>
      </c>
      <c r="J688" t="e">
        <f t="shared" si="14"/>
        <v>#N/A</v>
      </c>
      <c r="K688">
        <f t="shared" si="14"/>
        <v>69</v>
      </c>
    </row>
    <row r="689" spans="3:11" x14ac:dyDescent="0.4">
      <c r="C689" s="20" vm="783">
        <v>45081</v>
      </c>
      <c r="D689" s="21">
        <v>58</v>
      </c>
      <c r="E689" s="21">
        <v>66</v>
      </c>
      <c r="F689" s="22">
        <v>4</v>
      </c>
      <c r="G689" t="e">
        <f t="shared" si="14"/>
        <v>#N/A</v>
      </c>
      <c r="H689" t="e">
        <f t="shared" si="14"/>
        <v>#N/A</v>
      </c>
      <c r="I689" t="e">
        <f t="shared" si="14"/>
        <v>#N/A</v>
      </c>
      <c r="J689" t="e">
        <f t="shared" si="14"/>
        <v>#N/A</v>
      </c>
      <c r="K689">
        <f t="shared" si="14"/>
        <v>66</v>
      </c>
    </row>
    <row r="690" spans="3:11" x14ac:dyDescent="0.4">
      <c r="C690" s="20" vm="784">
        <v>45082</v>
      </c>
      <c r="D690" s="21">
        <v>59</v>
      </c>
      <c r="E690" s="21">
        <v>63</v>
      </c>
      <c r="F690" s="22">
        <v>4</v>
      </c>
      <c r="G690" t="e">
        <f t="shared" si="14"/>
        <v>#N/A</v>
      </c>
      <c r="H690" t="e">
        <f t="shared" si="14"/>
        <v>#N/A</v>
      </c>
      <c r="I690" t="e">
        <f t="shared" si="14"/>
        <v>#N/A</v>
      </c>
      <c r="J690" t="e">
        <f t="shared" si="14"/>
        <v>#N/A</v>
      </c>
      <c r="K690">
        <f t="shared" si="14"/>
        <v>63</v>
      </c>
    </row>
    <row r="691" spans="3:11" x14ac:dyDescent="0.4">
      <c r="C691" s="20" vm="785">
        <v>45083</v>
      </c>
      <c r="D691" s="21">
        <v>58</v>
      </c>
      <c r="E691" s="21">
        <v>68</v>
      </c>
      <c r="F691" s="22">
        <v>4</v>
      </c>
      <c r="G691" t="e">
        <f t="shared" si="14"/>
        <v>#N/A</v>
      </c>
      <c r="H691" t="e">
        <f t="shared" si="14"/>
        <v>#N/A</v>
      </c>
      <c r="I691" t="e">
        <f t="shared" si="14"/>
        <v>#N/A</v>
      </c>
      <c r="J691" t="e">
        <f t="shared" si="14"/>
        <v>#N/A</v>
      </c>
      <c r="K691">
        <f t="shared" si="14"/>
        <v>68</v>
      </c>
    </row>
    <row r="692" spans="3:11" x14ac:dyDescent="0.4">
      <c r="C692" s="20" vm="786">
        <v>45084</v>
      </c>
      <c r="D692" s="21">
        <v>57</v>
      </c>
      <c r="E692" s="21">
        <v>68</v>
      </c>
      <c r="F692" s="22">
        <v>4</v>
      </c>
      <c r="G692" t="e">
        <f t="shared" si="14"/>
        <v>#N/A</v>
      </c>
      <c r="H692" t="e">
        <f t="shared" si="14"/>
        <v>#N/A</v>
      </c>
      <c r="I692" t="e">
        <f t="shared" si="14"/>
        <v>#N/A</v>
      </c>
      <c r="J692" t="e">
        <f t="shared" si="14"/>
        <v>#N/A</v>
      </c>
      <c r="K692">
        <f t="shared" si="14"/>
        <v>68</v>
      </c>
    </row>
    <row r="693" spans="3:11" x14ac:dyDescent="0.4">
      <c r="C693" s="20" vm="787">
        <v>45085</v>
      </c>
      <c r="D693" s="21">
        <v>57</v>
      </c>
      <c r="E693" s="21">
        <v>69</v>
      </c>
      <c r="F693" s="22">
        <v>4</v>
      </c>
      <c r="G693" t="e">
        <f t="shared" si="14"/>
        <v>#N/A</v>
      </c>
      <c r="H693" t="e">
        <f t="shared" si="14"/>
        <v>#N/A</v>
      </c>
      <c r="I693" t="e">
        <f t="shared" si="14"/>
        <v>#N/A</v>
      </c>
      <c r="J693" t="e">
        <f t="shared" si="14"/>
        <v>#N/A</v>
      </c>
      <c r="K693">
        <f t="shared" si="14"/>
        <v>69</v>
      </c>
    </row>
    <row r="694" spans="3:11" x14ac:dyDescent="0.4">
      <c r="C694" s="20" vm="788">
        <v>45086</v>
      </c>
      <c r="D694" s="21">
        <v>56</v>
      </c>
      <c r="E694" s="21">
        <v>66</v>
      </c>
      <c r="F694" s="22">
        <v>4</v>
      </c>
      <c r="G694" t="e">
        <f t="shared" si="14"/>
        <v>#N/A</v>
      </c>
      <c r="H694" t="e">
        <f t="shared" si="14"/>
        <v>#N/A</v>
      </c>
      <c r="I694" t="e">
        <f t="shared" si="14"/>
        <v>#N/A</v>
      </c>
      <c r="J694" t="e">
        <f t="shared" si="14"/>
        <v>#N/A</v>
      </c>
      <c r="K694">
        <f t="shared" si="14"/>
        <v>66</v>
      </c>
    </row>
    <row r="695" spans="3:11" x14ac:dyDescent="0.4">
      <c r="C695" s="20" vm="789">
        <v>45087</v>
      </c>
      <c r="D695" s="21">
        <v>62</v>
      </c>
      <c r="E695" s="21">
        <v>66</v>
      </c>
      <c r="F695" s="22">
        <v>4</v>
      </c>
      <c r="G695" t="e">
        <f t="shared" si="14"/>
        <v>#N/A</v>
      </c>
      <c r="H695" t="e">
        <f t="shared" si="14"/>
        <v>#N/A</v>
      </c>
      <c r="I695" t="e">
        <f t="shared" si="14"/>
        <v>#N/A</v>
      </c>
      <c r="J695" t="e">
        <f t="shared" si="14"/>
        <v>#N/A</v>
      </c>
      <c r="K695">
        <f t="shared" si="14"/>
        <v>66</v>
      </c>
    </row>
    <row r="696" spans="3:11" x14ac:dyDescent="0.4">
      <c r="C696" s="20" vm="790">
        <v>45088</v>
      </c>
      <c r="D696" s="21">
        <v>61</v>
      </c>
      <c r="E696" s="21">
        <v>69</v>
      </c>
      <c r="F696" s="22">
        <v>4</v>
      </c>
      <c r="G696" t="e">
        <f t="shared" ref="G696:K746" si="15">IF($F696 = VALUE(RIGHT(G$16, 1)), $E696, NA())</f>
        <v>#N/A</v>
      </c>
      <c r="H696" t="e">
        <f t="shared" si="15"/>
        <v>#N/A</v>
      </c>
      <c r="I696" t="e">
        <f t="shared" si="15"/>
        <v>#N/A</v>
      </c>
      <c r="J696" t="e">
        <f t="shared" si="15"/>
        <v>#N/A</v>
      </c>
      <c r="K696">
        <f t="shared" si="15"/>
        <v>69</v>
      </c>
    </row>
    <row r="697" spans="3:11" x14ac:dyDescent="0.4">
      <c r="C697" s="20" vm="791">
        <v>45089</v>
      </c>
      <c r="D697" s="21">
        <v>60</v>
      </c>
      <c r="E697" s="21">
        <v>69</v>
      </c>
      <c r="F697" s="22">
        <v>4</v>
      </c>
      <c r="G697" t="e">
        <f t="shared" si="15"/>
        <v>#N/A</v>
      </c>
      <c r="H697" t="e">
        <f t="shared" si="15"/>
        <v>#N/A</v>
      </c>
      <c r="I697" t="e">
        <f t="shared" si="15"/>
        <v>#N/A</v>
      </c>
      <c r="J697" t="e">
        <f t="shared" si="15"/>
        <v>#N/A</v>
      </c>
      <c r="K697">
        <f t="shared" si="15"/>
        <v>69</v>
      </c>
    </row>
    <row r="698" spans="3:11" x14ac:dyDescent="0.4">
      <c r="C698" s="20" vm="792">
        <v>45090</v>
      </c>
      <c r="D698" s="21">
        <v>55</v>
      </c>
      <c r="E698" s="21">
        <v>68</v>
      </c>
      <c r="F698" s="22">
        <v>4</v>
      </c>
      <c r="G698" t="e">
        <f t="shared" si="15"/>
        <v>#N/A</v>
      </c>
      <c r="H698" t="e">
        <f t="shared" si="15"/>
        <v>#N/A</v>
      </c>
      <c r="I698" t="e">
        <f t="shared" si="15"/>
        <v>#N/A</v>
      </c>
      <c r="J698" t="e">
        <f t="shared" si="15"/>
        <v>#N/A</v>
      </c>
      <c r="K698">
        <f t="shared" si="15"/>
        <v>68</v>
      </c>
    </row>
    <row r="699" spans="3:11" x14ac:dyDescent="0.4">
      <c r="C699" s="20" vm="793">
        <v>45091</v>
      </c>
      <c r="D699" s="21">
        <v>58</v>
      </c>
      <c r="E699" s="21">
        <v>67</v>
      </c>
      <c r="F699" s="22">
        <v>4</v>
      </c>
      <c r="G699" t="e">
        <f t="shared" si="15"/>
        <v>#N/A</v>
      </c>
      <c r="H699" t="e">
        <f t="shared" si="15"/>
        <v>#N/A</v>
      </c>
      <c r="I699" t="e">
        <f t="shared" si="15"/>
        <v>#N/A</v>
      </c>
      <c r="J699" t="e">
        <f t="shared" si="15"/>
        <v>#N/A</v>
      </c>
      <c r="K699">
        <f t="shared" si="15"/>
        <v>67</v>
      </c>
    </row>
    <row r="700" spans="3:11" x14ac:dyDescent="0.4">
      <c r="C700" s="20" vm="794">
        <v>45092</v>
      </c>
      <c r="D700" s="21">
        <v>60</v>
      </c>
      <c r="E700" s="21">
        <v>69</v>
      </c>
      <c r="F700" s="22">
        <v>4</v>
      </c>
      <c r="G700" t="e">
        <f t="shared" si="15"/>
        <v>#N/A</v>
      </c>
      <c r="H700" t="e">
        <f t="shared" si="15"/>
        <v>#N/A</v>
      </c>
      <c r="I700" t="e">
        <f t="shared" si="15"/>
        <v>#N/A</v>
      </c>
      <c r="J700" t="e">
        <f t="shared" si="15"/>
        <v>#N/A</v>
      </c>
      <c r="K700">
        <f t="shared" si="15"/>
        <v>69</v>
      </c>
    </row>
    <row r="701" spans="3:11" x14ac:dyDescent="0.4">
      <c r="C701" s="20" vm="795">
        <v>45093</v>
      </c>
      <c r="D701" s="21">
        <v>60</v>
      </c>
      <c r="E701" s="21">
        <v>70</v>
      </c>
      <c r="F701" s="22">
        <v>4</v>
      </c>
      <c r="G701" t="e">
        <f t="shared" si="15"/>
        <v>#N/A</v>
      </c>
      <c r="H701" t="e">
        <f t="shared" si="15"/>
        <v>#N/A</v>
      </c>
      <c r="I701" t="e">
        <f t="shared" si="15"/>
        <v>#N/A</v>
      </c>
      <c r="J701" t="e">
        <f t="shared" si="15"/>
        <v>#N/A</v>
      </c>
      <c r="K701">
        <f t="shared" si="15"/>
        <v>70</v>
      </c>
    </row>
    <row r="702" spans="3:11" x14ac:dyDescent="0.4">
      <c r="C702" s="20" vm="796">
        <v>45094</v>
      </c>
      <c r="D702" s="21">
        <v>57</v>
      </c>
      <c r="E702" s="21">
        <v>73</v>
      </c>
      <c r="F702" s="22">
        <v>4</v>
      </c>
      <c r="G702" t="e">
        <f t="shared" si="15"/>
        <v>#N/A</v>
      </c>
      <c r="H702" t="e">
        <f t="shared" si="15"/>
        <v>#N/A</v>
      </c>
      <c r="I702" t="e">
        <f t="shared" si="15"/>
        <v>#N/A</v>
      </c>
      <c r="J702" t="e">
        <f t="shared" si="15"/>
        <v>#N/A</v>
      </c>
      <c r="K702">
        <f t="shared" si="15"/>
        <v>73</v>
      </c>
    </row>
    <row r="703" spans="3:11" x14ac:dyDescent="0.4">
      <c r="C703" s="20" vm="797">
        <v>45095</v>
      </c>
      <c r="D703" s="21">
        <v>57</v>
      </c>
      <c r="E703" s="21">
        <v>68</v>
      </c>
      <c r="F703" s="22">
        <v>4</v>
      </c>
      <c r="G703" t="e">
        <f t="shared" si="15"/>
        <v>#N/A</v>
      </c>
      <c r="H703" t="e">
        <f t="shared" si="15"/>
        <v>#N/A</v>
      </c>
      <c r="I703" t="e">
        <f t="shared" si="15"/>
        <v>#N/A</v>
      </c>
      <c r="J703" t="e">
        <f t="shared" si="15"/>
        <v>#N/A</v>
      </c>
      <c r="K703">
        <f t="shared" si="15"/>
        <v>68</v>
      </c>
    </row>
    <row r="704" spans="3:11" x14ac:dyDescent="0.4">
      <c r="C704" s="20" vm="798">
        <v>45096</v>
      </c>
      <c r="D704" s="21">
        <v>53</v>
      </c>
      <c r="E704" s="21">
        <v>72</v>
      </c>
      <c r="F704" s="22">
        <v>4</v>
      </c>
      <c r="G704" t="e">
        <f t="shared" si="15"/>
        <v>#N/A</v>
      </c>
      <c r="H704" t="e">
        <f t="shared" si="15"/>
        <v>#N/A</v>
      </c>
      <c r="I704" t="e">
        <f t="shared" si="15"/>
        <v>#N/A</v>
      </c>
      <c r="J704" t="e">
        <f t="shared" si="15"/>
        <v>#N/A</v>
      </c>
      <c r="K704">
        <f t="shared" si="15"/>
        <v>72</v>
      </c>
    </row>
    <row r="705" spans="3:11" x14ac:dyDescent="0.4">
      <c r="C705" s="20" vm="799">
        <v>45097</v>
      </c>
      <c r="D705" s="21">
        <v>51</v>
      </c>
      <c r="E705" s="21">
        <v>75</v>
      </c>
      <c r="F705" s="22">
        <v>1</v>
      </c>
      <c r="G705" t="e">
        <f t="shared" si="15"/>
        <v>#N/A</v>
      </c>
      <c r="H705">
        <f t="shared" si="15"/>
        <v>75</v>
      </c>
      <c r="I705" t="e">
        <f t="shared" si="15"/>
        <v>#N/A</v>
      </c>
      <c r="J705" t="e">
        <f t="shared" si="15"/>
        <v>#N/A</v>
      </c>
      <c r="K705" t="e">
        <f t="shared" si="15"/>
        <v>#N/A</v>
      </c>
    </row>
    <row r="706" spans="3:11" x14ac:dyDescent="0.4">
      <c r="C706" s="20" vm="800">
        <v>45098</v>
      </c>
      <c r="D706" s="21">
        <v>51</v>
      </c>
      <c r="E706" s="21">
        <v>76</v>
      </c>
      <c r="F706" s="22">
        <v>1</v>
      </c>
      <c r="G706" t="e">
        <f t="shared" si="15"/>
        <v>#N/A</v>
      </c>
      <c r="H706">
        <f t="shared" si="15"/>
        <v>76</v>
      </c>
      <c r="I706" t="e">
        <f t="shared" si="15"/>
        <v>#N/A</v>
      </c>
      <c r="J706" t="e">
        <f t="shared" si="15"/>
        <v>#N/A</v>
      </c>
      <c r="K706" t="e">
        <f t="shared" si="15"/>
        <v>#N/A</v>
      </c>
    </row>
    <row r="707" spans="3:11" x14ac:dyDescent="0.4">
      <c r="C707" s="20" vm="801">
        <v>45099</v>
      </c>
      <c r="D707" s="21">
        <v>51</v>
      </c>
      <c r="E707" s="21">
        <v>71</v>
      </c>
      <c r="F707" s="22">
        <v>4</v>
      </c>
      <c r="G707" t="e">
        <f t="shared" si="15"/>
        <v>#N/A</v>
      </c>
      <c r="H707" t="e">
        <f t="shared" si="15"/>
        <v>#N/A</v>
      </c>
      <c r="I707" t="e">
        <f t="shared" si="15"/>
        <v>#N/A</v>
      </c>
      <c r="J707" t="e">
        <f t="shared" si="15"/>
        <v>#N/A</v>
      </c>
      <c r="K707">
        <f t="shared" si="15"/>
        <v>71</v>
      </c>
    </row>
    <row r="708" spans="3:11" x14ac:dyDescent="0.4">
      <c r="C708" s="20" vm="802">
        <v>45100</v>
      </c>
      <c r="D708" s="21">
        <v>49</v>
      </c>
      <c r="E708" s="21">
        <v>71</v>
      </c>
      <c r="F708" s="22">
        <v>1</v>
      </c>
      <c r="G708" t="e">
        <f t="shared" si="15"/>
        <v>#N/A</v>
      </c>
      <c r="H708">
        <f t="shared" si="15"/>
        <v>71</v>
      </c>
      <c r="I708" t="e">
        <f t="shared" si="15"/>
        <v>#N/A</v>
      </c>
      <c r="J708" t="e">
        <f t="shared" si="15"/>
        <v>#N/A</v>
      </c>
      <c r="K708" t="e">
        <f t="shared" si="15"/>
        <v>#N/A</v>
      </c>
    </row>
    <row r="709" spans="3:11" x14ac:dyDescent="0.4">
      <c r="C709" s="20" vm="803">
        <v>45101</v>
      </c>
      <c r="D709" s="21">
        <v>53</v>
      </c>
      <c r="E709" s="21">
        <v>73</v>
      </c>
      <c r="F709" s="22">
        <v>4</v>
      </c>
      <c r="G709" t="e">
        <f t="shared" si="15"/>
        <v>#N/A</v>
      </c>
      <c r="H709" t="e">
        <f t="shared" si="15"/>
        <v>#N/A</v>
      </c>
      <c r="I709" t="e">
        <f t="shared" si="15"/>
        <v>#N/A</v>
      </c>
      <c r="J709" t="e">
        <f t="shared" si="15"/>
        <v>#N/A</v>
      </c>
      <c r="K709">
        <f t="shared" si="15"/>
        <v>73</v>
      </c>
    </row>
    <row r="710" spans="3:11" x14ac:dyDescent="0.4">
      <c r="C710" s="20" vm="804">
        <v>45102</v>
      </c>
      <c r="D710" s="21">
        <v>51</v>
      </c>
      <c r="E710" s="21">
        <v>74</v>
      </c>
      <c r="F710" s="22">
        <v>1</v>
      </c>
      <c r="G710" t="e">
        <f t="shared" si="15"/>
        <v>#N/A</v>
      </c>
      <c r="H710">
        <f t="shared" si="15"/>
        <v>74</v>
      </c>
      <c r="I710" t="e">
        <f t="shared" si="15"/>
        <v>#N/A</v>
      </c>
      <c r="J710" t="e">
        <f t="shared" si="15"/>
        <v>#N/A</v>
      </c>
      <c r="K710" t="e">
        <f t="shared" si="15"/>
        <v>#N/A</v>
      </c>
    </row>
    <row r="711" spans="3:11" x14ac:dyDescent="0.4">
      <c r="C711" s="20" vm="805">
        <v>45103</v>
      </c>
      <c r="D711" s="21">
        <v>53</v>
      </c>
      <c r="E711" s="21">
        <v>74</v>
      </c>
      <c r="F711" s="22">
        <v>4</v>
      </c>
      <c r="G711" t="e">
        <f t="shared" si="15"/>
        <v>#N/A</v>
      </c>
      <c r="H711" t="e">
        <f t="shared" si="15"/>
        <v>#N/A</v>
      </c>
      <c r="I711" t="e">
        <f t="shared" si="15"/>
        <v>#N/A</v>
      </c>
      <c r="J711" t="e">
        <f t="shared" si="15"/>
        <v>#N/A</v>
      </c>
      <c r="K711">
        <f t="shared" si="15"/>
        <v>74</v>
      </c>
    </row>
    <row r="712" spans="3:11" x14ac:dyDescent="0.4">
      <c r="C712" s="20" vm="806">
        <v>45104</v>
      </c>
      <c r="D712" s="21">
        <v>53</v>
      </c>
      <c r="E712" s="21">
        <v>73</v>
      </c>
      <c r="F712" s="22">
        <v>4</v>
      </c>
      <c r="G712" t="e">
        <f t="shared" si="15"/>
        <v>#N/A</v>
      </c>
      <c r="H712" t="e">
        <f t="shared" si="15"/>
        <v>#N/A</v>
      </c>
      <c r="I712" t="e">
        <f t="shared" si="15"/>
        <v>#N/A</v>
      </c>
      <c r="J712" t="e">
        <f t="shared" si="15"/>
        <v>#N/A</v>
      </c>
      <c r="K712">
        <f t="shared" si="15"/>
        <v>73</v>
      </c>
    </row>
    <row r="713" spans="3:11" x14ac:dyDescent="0.4">
      <c r="C713" s="20" vm="807">
        <v>45105</v>
      </c>
      <c r="D713" s="21">
        <v>55</v>
      </c>
      <c r="E713" s="21">
        <v>71</v>
      </c>
      <c r="F713" s="22">
        <v>4</v>
      </c>
      <c r="G713" t="e">
        <f t="shared" si="15"/>
        <v>#N/A</v>
      </c>
      <c r="H713" t="e">
        <f t="shared" si="15"/>
        <v>#N/A</v>
      </c>
      <c r="I713" t="e">
        <f t="shared" si="15"/>
        <v>#N/A</v>
      </c>
      <c r="J713" t="e">
        <f t="shared" si="15"/>
        <v>#N/A</v>
      </c>
      <c r="K713">
        <f t="shared" si="15"/>
        <v>71</v>
      </c>
    </row>
    <row r="714" spans="3:11" x14ac:dyDescent="0.4">
      <c r="C714" s="20" vm="808">
        <v>45106</v>
      </c>
      <c r="D714" s="21">
        <v>54</v>
      </c>
      <c r="E714" s="21">
        <v>70</v>
      </c>
      <c r="F714" s="22">
        <v>4</v>
      </c>
      <c r="G714" t="e">
        <f t="shared" si="15"/>
        <v>#N/A</v>
      </c>
      <c r="H714" t="e">
        <f t="shared" si="15"/>
        <v>#N/A</v>
      </c>
      <c r="I714" t="e">
        <f t="shared" si="15"/>
        <v>#N/A</v>
      </c>
      <c r="J714" t="e">
        <f t="shared" si="15"/>
        <v>#N/A</v>
      </c>
      <c r="K714">
        <f t="shared" si="15"/>
        <v>70</v>
      </c>
    </row>
    <row r="715" spans="3:11" x14ac:dyDescent="0.4">
      <c r="C715" s="20" vm="228">
        <v>45107</v>
      </c>
      <c r="D715" s="21">
        <v>58</v>
      </c>
      <c r="E715" s="21">
        <v>69</v>
      </c>
      <c r="F715" s="22">
        <v>4</v>
      </c>
      <c r="G715" t="e">
        <f t="shared" si="15"/>
        <v>#N/A</v>
      </c>
      <c r="H715" t="e">
        <f t="shared" si="15"/>
        <v>#N/A</v>
      </c>
      <c r="I715" t="e">
        <f t="shared" si="15"/>
        <v>#N/A</v>
      </c>
      <c r="J715" t="e">
        <f t="shared" si="15"/>
        <v>#N/A</v>
      </c>
      <c r="K715">
        <f t="shared" si="15"/>
        <v>69</v>
      </c>
    </row>
    <row r="716" spans="3:11" x14ac:dyDescent="0.4">
      <c r="C716" s="20" vm="809">
        <v>45108</v>
      </c>
      <c r="D716" s="21">
        <v>58</v>
      </c>
      <c r="E716" s="21">
        <v>69</v>
      </c>
      <c r="F716" s="22">
        <v>4</v>
      </c>
      <c r="G716" t="e">
        <f t="shared" si="15"/>
        <v>#N/A</v>
      </c>
      <c r="H716" t="e">
        <f t="shared" si="15"/>
        <v>#N/A</v>
      </c>
      <c r="I716" t="e">
        <f t="shared" si="15"/>
        <v>#N/A</v>
      </c>
      <c r="J716" t="e">
        <f t="shared" si="15"/>
        <v>#N/A</v>
      </c>
      <c r="K716">
        <f t="shared" si="15"/>
        <v>69</v>
      </c>
    </row>
    <row r="717" spans="3:11" x14ac:dyDescent="0.4">
      <c r="C717" s="20" vm="810">
        <v>45109</v>
      </c>
      <c r="D717" s="21">
        <v>58</v>
      </c>
      <c r="E717" s="21">
        <v>70</v>
      </c>
      <c r="F717" s="22">
        <v>4</v>
      </c>
      <c r="G717" t="e">
        <f t="shared" si="15"/>
        <v>#N/A</v>
      </c>
      <c r="H717" t="e">
        <f t="shared" si="15"/>
        <v>#N/A</v>
      </c>
      <c r="I717" t="e">
        <f t="shared" si="15"/>
        <v>#N/A</v>
      </c>
      <c r="J717" t="e">
        <f t="shared" si="15"/>
        <v>#N/A</v>
      </c>
      <c r="K717">
        <f t="shared" si="15"/>
        <v>70</v>
      </c>
    </row>
    <row r="718" spans="3:11" x14ac:dyDescent="0.4">
      <c r="C718" s="20" vm="811">
        <v>45110</v>
      </c>
      <c r="D718" s="21">
        <v>58</v>
      </c>
      <c r="E718" s="21">
        <v>70</v>
      </c>
      <c r="F718" s="22">
        <v>4</v>
      </c>
      <c r="G718" t="e">
        <f t="shared" si="15"/>
        <v>#N/A</v>
      </c>
      <c r="H718" t="e">
        <f t="shared" si="15"/>
        <v>#N/A</v>
      </c>
      <c r="I718" t="e">
        <f t="shared" si="15"/>
        <v>#N/A</v>
      </c>
      <c r="J718" t="e">
        <f t="shared" si="15"/>
        <v>#N/A</v>
      </c>
      <c r="K718">
        <f t="shared" si="15"/>
        <v>70</v>
      </c>
    </row>
    <row r="719" spans="3:11" x14ac:dyDescent="0.4">
      <c r="C719" s="20" vm="812">
        <v>45111</v>
      </c>
      <c r="D719" s="21">
        <v>58</v>
      </c>
      <c r="E719" s="21">
        <v>68</v>
      </c>
      <c r="F719" s="22">
        <v>4</v>
      </c>
      <c r="G719" t="e">
        <f t="shared" si="15"/>
        <v>#N/A</v>
      </c>
      <c r="H719" t="e">
        <f t="shared" si="15"/>
        <v>#N/A</v>
      </c>
      <c r="I719" t="e">
        <f t="shared" si="15"/>
        <v>#N/A</v>
      </c>
      <c r="J719" t="e">
        <f t="shared" si="15"/>
        <v>#N/A</v>
      </c>
      <c r="K719">
        <f t="shared" si="15"/>
        <v>68</v>
      </c>
    </row>
    <row r="720" spans="3:11" x14ac:dyDescent="0.4">
      <c r="C720" s="20" vm="813">
        <v>45112</v>
      </c>
      <c r="D720" s="21">
        <v>56</v>
      </c>
      <c r="E720" s="21">
        <v>69</v>
      </c>
      <c r="F720" s="22">
        <v>4</v>
      </c>
      <c r="G720" t="e">
        <f t="shared" si="15"/>
        <v>#N/A</v>
      </c>
      <c r="H720" t="e">
        <f t="shared" si="15"/>
        <v>#N/A</v>
      </c>
      <c r="I720" t="e">
        <f t="shared" si="15"/>
        <v>#N/A</v>
      </c>
      <c r="J720" t="e">
        <f t="shared" si="15"/>
        <v>#N/A</v>
      </c>
      <c r="K720">
        <f t="shared" si="15"/>
        <v>69</v>
      </c>
    </row>
    <row r="721" spans="3:11" x14ac:dyDescent="0.4">
      <c r="C721" s="20" vm="814">
        <v>45113</v>
      </c>
      <c r="D721" s="21">
        <v>54</v>
      </c>
      <c r="E721" s="21">
        <v>71</v>
      </c>
      <c r="F721" s="22">
        <v>4</v>
      </c>
      <c r="G721" t="e">
        <f t="shared" si="15"/>
        <v>#N/A</v>
      </c>
      <c r="H721" t="e">
        <f t="shared" si="15"/>
        <v>#N/A</v>
      </c>
      <c r="I721" t="e">
        <f t="shared" si="15"/>
        <v>#N/A</v>
      </c>
      <c r="J721" t="e">
        <f t="shared" si="15"/>
        <v>#N/A</v>
      </c>
      <c r="K721">
        <f t="shared" si="15"/>
        <v>71</v>
      </c>
    </row>
    <row r="722" spans="3:11" x14ac:dyDescent="0.4">
      <c r="C722" s="20" vm="815">
        <v>45114</v>
      </c>
      <c r="D722" s="21">
        <v>53</v>
      </c>
      <c r="E722" s="21">
        <v>69</v>
      </c>
      <c r="F722" s="22">
        <v>4</v>
      </c>
      <c r="G722" t="e">
        <f t="shared" si="15"/>
        <v>#N/A</v>
      </c>
      <c r="H722" t="e">
        <f t="shared" si="15"/>
        <v>#N/A</v>
      </c>
      <c r="I722" t="e">
        <f t="shared" si="15"/>
        <v>#N/A</v>
      </c>
      <c r="J722" t="e">
        <f t="shared" si="15"/>
        <v>#N/A</v>
      </c>
      <c r="K722">
        <f t="shared" si="15"/>
        <v>69</v>
      </c>
    </row>
    <row r="723" spans="3:11" x14ac:dyDescent="0.4">
      <c r="C723" s="20" vm="816">
        <v>45115</v>
      </c>
      <c r="D723" s="21">
        <v>53</v>
      </c>
      <c r="E723" s="21">
        <v>70</v>
      </c>
      <c r="F723" s="22">
        <v>4</v>
      </c>
      <c r="G723" t="e">
        <f t="shared" si="15"/>
        <v>#N/A</v>
      </c>
      <c r="H723" t="e">
        <f t="shared" si="15"/>
        <v>#N/A</v>
      </c>
      <c r="I723" t="e">
        <f t="shared" si="15"/>
        <v>#N/A</v>
      </c>
      <c r="J723" t="e">
        <f t="shared" si="15"/>
        <v>#N/A</v>
      </c>
      <c r="K723">
        <f t="shared" si="15"/>
        <v>70</v>
      </c>
    </row>
    <row r="724" spans="3:11" x14ac:dyDescent="0.4">
      <c r="C724" s="20" vm="817">
        <v>45116</v>
      </c>
      <c r="D724" s="21">
        <v>54</v>
      </c>
      <c r="E724" s="21">
        <v>75</v>
      </c>
      <c r="F724" s="22">
        <v>4</v>
      </c>
      <c r="G724" t="e">
        <f t="shared" si="15"/>
        <v>#N/A</v>
      </c>
      <c r="H724" t="e">
        <f t="shared" si="15"/>
        <v>#N/A</v>
      </c>
      <c r="I724" t="e">
        <f t="shared" si="15"/>
        <v>#N/A</v>
      </c>
      <c r="J724" t="e">
        <f t="shared" si="15"/>
        <v>#N/A</v>
      </c>
      <c r="K724">
        <f t="shared" si="15"/>
        <v>75</v>
      </c>
    </row>
    <row r="725" spans="3:11" x14ac:dyDescent="0.4">
      <c r="C725" s="20" vm="818">
        <v>45117</v>
      </c>
      <c r="D725" s="21">
        <v>57</v>
      </c>
      <c r="E725" s="21">
        <v>74</v>
      </c>
      <c r="F725" s="22">
        <v>4</v>
      </c>
      <c r="G725" t="e">
        <f t="shared" si="15"/>
        <v>#N/A</v>
      </c>
      <c r="H725" t="e">
        <f t="shared" si="15"/>
        <v>#N/A</v>
      </c>
      <c r="I725" t="e">
        <f t="shared" si="15"/>
        <v>#N/A</v>
      </c>
      <c r="J725" t="e">
        <f t="shared" si="15"/>
        <v>#N/A</v>
      </c>
      <c r="K725">
        <f t="shared" si="15"/>
        <v>74</v>
      </c>
    </row>
    <row r="726" spans="3:11" x14ac:dyDescent="0.4">
      <c r="C726" s="20" vm="819">
        <v>45118</v>
      </c>
      <c r="D726" s="21">
        <v>57</v>
      </c>
      <c r="E726" s="21">
        <v>68</v>
      </c>
      <c r="F726" s="22">
        <v>4</v>
      </c>
      <c r="G726" t="e">
        <f t="shared" si="15"/>
        <v>#N/A</v>
      </c>
      <c r="H726" t="e">
        <f t="shared" si="15"/>
        <v>#N/A</v>
      </c>
      <c r="I726" t="e">
        <f t="shared" si="15"/>
        <v>#N/A</v>
      </c>
      <c r="J726" t="e">
        <f t="shared" si="15"/>
        <v>#N/A</v>
      </c>
      <c r="K726">
        <f t="shared" si="15"/>
        <v>68</v>
      </c>
    </row>
    <row r="727" spans="3:11" x14ac:dyDescent="0.4">
      <c r="C727" s="20" vm="820">
        <v>45119</v>
      </c>
      <c r="D727" s="21">
        <v>56</v>
      </c>
      <c r="E727" s="21">
        <v>75</v>
      </c>
      <c r="F727" s="22">
        <v>4</v>
      </c>
      <c r="G727" t="e">
        <f t="shared" si="15"/>
        <v>#N/A</v>
      </c>
      <c r="H727" t="e">
        <f t="shared" si="15"/>
        <v>#N/A</v>
      </c>
      <c r="I727" t="e">
        <f t="shared" si="15"/>
        <v>#N/A</v>
      </c>
      <c r="J727" t="e">
        <f t="shared" si="15"/>
        <v>#N/A</v>
      </c>
      <c r="K727">
        <f t="shared" si="15"/>
        <v>75</v>
      </c>
    </row>
    <row r="728" spans="3:11" x14ac:dyDescent="0.4">
      <c r="C728" s="20" vm="821">
        <v>45120</v>
      </c>
      <c r="D728" s="21">
        <v>58</v>
      </c>
      <c r="E728" s="21">
        <v>77</v>
      </c>
      <c r="F728" s="22">
        <v>2</v>
      </c>
      <c r="G728" t="e">
        <f t="shared" si="15"/>
        <v>#N/A</v>
      </c>
      <c r="H728" t="e">
        <f t="shared" si="15"/>
        <v>#N/A</v>
      </c>
      <c r="I728">
        <f t="shared" si="15"/>
        <v>77</v>
      </c>
      <c r="J728" t="e">
        <f t="shared" si="15"/>
        <v>#N/A</v>
      </c>
      <c r="K728" t="e">
        <f t="shared" si="15"/>
        <v>#N/A</v>
      </c>
    </row>
    <row r="729" spans="3:11" x14ac:dyDescent="0.4">
      <c r="C729" s="20" vm="822">
        <v>45121</v>
      </c>
      <c r="D729" s="21">
        <v>56</v>
      </c>
      <c r="E729" s="21">
        <v>78</v>
      </c>
      <c r="F729" s="22">
        <v>2</v>
      </c>
      <c r="G729" t="e">
        <f t="shared" si="15"/>
        <v>#N/A</v>
      </c>
      <c r="H729" t="e">
        <f t="shared" si="15"/>
        <v>#N/A</v>
      </c>
      <c r="I729">
        <f t="shared" si="15"/>
        <v>78</v>
      </c>
      <c r="J729" t="e">
        <f t="shared" si="15"/>
        <v>#N/A</v>
      </c>
      <c r="K729" t="e">
        <f t="shared" si="15"/>
        <v>#N/A</v>
      </c>
    </row>
    <row r="730" spans="3:11" x14ac:dyDescent="0.4">
      <c r="C730" s="20" vm="823">
        <v>45122</v>
      </c>
      <c r="D730" s="21">
        <v>58</v>
      </c>
      <c r="E730" s="21">
        <v>75</v>
      </c>
      <c r="F730" s="22">
        <v>2</v>
      </c>
      <c r="G730" t="e">
        <f t="shared" si="15"/>
        <v>#N/A</v>
      </c>
      <c r="H730" t="e">
        <f t="shared" si="15"/>
        <v>#N/A</v>
      </c>
      <c r="I730">
        <f t="shared" si="15"/>
        <v>75</v>
      </c>
      <c r="J730" t="e">
        <f t="shared" si="15"/>
        <v>#N/A</v>
      </c>
      <c r="K730" t="e">
        <f t="shared" si="15"/>
        <v>#N/A</v>
      </c>
    </row>
    <row r="731" spans="3:11" x14ac:dyDescent="0.4">
      <c r="C731" s="20" vm="824">
        <v>45123</v>
      </c>
      <c r="D731" s="21">
        <v>58</v>
      </c>
      <c r="E731" s="21">
        <v>74</v>
      </c>
      <c r="F731" s="22">
        <v>4</v>
      </c>
      <c r="G731" t="e">
        <f t="shared" si="15"/>
        <v>#N/A</v>
      </c>
      <c r="H731" t="e">
        <f t="shared" si="15"/>
        <v>#N/A</v>
      </c>
      <c r="I731" t="e">
        <f t="shared" si="15"/>
        <v>#N/A</v>
      </c>
      <c r="J731" t="e">
        <f t="shared" si="15"/>
        <v>#N/A</v>
      </c>
      <c r="K731">
        <f t="shared" si="15"/>
        <v>74</v>
      </c>
    </row>
    <row r="732" spans="3:11" x14ac:dyDescent="0.4">
      <c r="C732" s="20" vm="825">
        <v>45124</v>
      </c>
      <c r="D732" s="21">
        <v>60</v>
      </c>
      <c r="E732" s="21">
        <v>74</v>
      </c>
      <c r="F732" s="22">
        <v>4</v>
      </c>
      <c r="G732" t="e">
        <f t="shared" si="15"/>
        <v>#N/A</v>
      </c>
      <c r="H732" t="e">
        <f t="shared" si="15"/>
        <v>#N/A</v>
      </c>
      <c r="I732" t="e">
        <f t="shared" si="15"/>
        <v>#N/A</v>
      </c>
      <c r="J732" t="e">
        <f t="shared" si="15"/>
        <v>#N/A</v>
      </c>
      <c r="K732">
        <f t="shared" si="15"/>
        <v>74</v>
      </c>
    </row>
    <row r="733" spans="3:11" x14ac:dyDescent="0.4">
      <c r="C733" s="20" vm="826">
        <v>45125</v>
      </c>
      <c r="D733" s="21">
        <v>61</v>
      </c>
      <c r="E733" s="21">
        <v>75</v>
      </c>
      <c r="F733" s="22">
        <v>2</v>
      </c>
      <c r="G733" t="e">
        <f t="shared" si="15"/>
        <v>#N/A</v>
      </c>
      <c r="H733" t="e">
        <f t="shared" si="15"/>
        <v>#N/A</v>
      </c>
      <c r="I733">
        <f t="shared" si="15"/>
        <v>75</v>
      </c>
      <c r="J733" t="e">
        <f t="shared" si="15"/>
        <v>#N/A</v>
      </c>
      <c r="K733" t="e">
        <f t="shared" si="15"/>
        <v>#N/A</v>
      </c>
    </row>
    <row r="734" spans="3:11" x14ac:dyDescent="0.4">
      <c r="C734" s="20" vm="827">
        <v>45126</v>
      </c>
      <c r="D734" s="21">
        <v>60</v>
      </c>
      <c r="E734" s="21">
        <v>77</v>
      </c>
      <c r="F734" s="22">
        <v>2</v>
      </c>
      <c r="G734" t="e">
        <f t="shared" si="15"/>
        <v>#N/A</v>
      </c>
      <c r="H734" t="e">
        <f t="shared" si="15"/>
        <v>#N/A</v>
      </c>
      <c r="I734">
        <f t="shared" si="15"/>
        <v>77</v>
      </c>
      <c r="J734" t="e">
        <f t="shared" si="15"/>
        <v>#N/A</v>
      </c>
      <c r="K734" t="e">
        <f t="shared" si="15"/>
        <v>#N/A</v>
      </c>
    </row>
    <row r="735" spans="3:11" x14ac:dyDescent="0.4">
      <c r="C735" s="20" vm="828">
        <v>45127</v>
      </c>
      <c r="D735" s="21">
        <v>58</v>
      </c>
      <c r="E735" s="21">
        <v>78</v>
      </c>
      <c r="F735" s="22">
        <v>2</v>
      </c>
      <c r="G735" t="e">
        <f t="shared" si="15"/>
        <v>#N/A</v>
      </c>
      <c r="H735" t="e">
        <f t="shared" si="15"/>
        <v>#N/A</v>
      </c>
      <c r="I735">
        <f t="shared" si="15"/>
        <v>78</v>
      </c>
      <c r="J735" t="e">
        <f t="shared" si="15"/>
        <v>#N/A</v>
      </c>
      <c r="K735" t="e">
        <f t="shared" si="15"/>
        <v>#N/A</v>
      </c>
    </row>
    <row r="736" spans="3:11" x14ac:dyDescent="0.4">
      <c r="C736" s="20" vm="829">
        <v>45128</v>
      </c>
      <c r="D736" s="21">
        <v>62</v>
      </c>
      <c r="E736" s="21">
        <v>75</v>
      </c>
      <c r="F736" s="22">
        <v>2</v>
      </c>
      <c r="G736" t="e">
        <f t="shared" si="15"/>
        <v>#N/A</v>
      </c>
      <c r="H736" t="e">
        <f t="shared" si="15"/>
        <v>#N/A</v>
      </c>
      <c r="I736">
        <f t="shared" si="15"/>
        <v>75</v>
      </c>
      <c r="J736" t="e">
        <f t="shared" si="15"/>
        <v>#N/A</v>
      </c>
      <c r="K736" t="e">
        <f t="shared" si="15"/>
        <v>#N/A</v>
      </c>
    </row>
    <row r="737" spans="3:11" x14ac:dyDescent="0.4">
      <c r="C737" s="20" vm="830">
        <v>45129</v>
      </c>
      <c r="D737" s="21">
        <v>60</v>
      </c>
      <c r="E737" s="21">
        <v>75</v>
      </c>
      <c r="F737" s="22">
        <v>2</v>
      </c>
      <c r="G737" t="e">
        <f t="shared" si="15"/>
        <v>#N/A</v>
      </c>
      <c r="H737" t="e">
        <f t="shared" si="15"/>
        <v>#N/A</v>
      </c>
      <c r="I737">
        <f t="shared" si="15"/>
        <v>75</v>
      </c>
      <c r="J737" t="e">
        <f t="shared" si="15"/>
        <v>#N/A</v>
      </c>
      <c r="K737" t="e">
        <f t="shared" si="15"/>
        <v>#N/A</v>
      </c>
    </row>
    <row r="738" spans="3:11" x14ac:dyDescent="0.4">
      <c r="C738" s="20" vm="831">
        <v>45130</v>
      </c>
      <c r="D738" s="21">
        <v>61</v>
      </c>
      <c r="E738" s="21">
        <v>76</v>
      </c>
      <c r="F738" s="22">
        <v>2</v>
      </c>
      <c r="G738" t="e">
        <f t="shared" si="15"/>
        <v>#N/A</v>
      </c>
      <c r="H738" t="e">
        <f t="shared" si="15"/>
        <v>#N/A</v>
      </c>
      <c r="I738">
        <f t="shared" si="15"/>
        <v>76</v>
      </c>
      <c r="J738" t="e">
        <f t="shared" si="15"/>
        <v>#N/A</v>
      </c>
      <c r="K738" t="e">
        <f t="shared" si="15"/>
        <v>#N/A</v>
      </c>
    </row>
    <row r="739" spans="3:11" x14ac:dyDescent="0.4">
      <c r="C739" s="20" vm="832">
        <v>45131</v>
      </c>
      <c r="D739" s="21">
        <v>62</v>
      </c>
      <c r="E739" s="21">
        <v>75</v>
      </c>
      <c r="F739" s="22">
        <v>2</v>
      </c>
      <c r="G739" t="e">
        <f t="shared" si="15"/>
        <v>#N/A</v>
      </c>
      <c r="H739" t="e">
        <f t="shared" si="15"/>
        <v>#N/A</v>
      </c>
      <c r="I739">
        <f t="shared" si="15"/>
        <v>75</v>
      </c>
      <c r="J739" t="e">
        <f t="shared" si="15"/>
        <v>#N/A</v>
      </c>
      <c r="K739" t="e">
        <f t="shared" si="15"/>
        <v>#N/A</v>
      </c>
    </row>
    <row r="740" spans="3:11" x14ac:dyDescent="0.4">
      <c r="C740" s="20" vm="833">
        <v>45132</v>
      </c>
      <c r="D740" s="21">
        <v>63</v>
      </c>
      <c r="E740" s="21">
        <v>82</v>
      </c>
      <c r="F740" s="22">
        <v>2</v>
      </c>
      <c r="G740" t="e">
        <f t="shared" si="15"/>
        <v>#N/A</v>
      </c>
      <c r="H740" t="e">
        <f t="shared" si="15"/>
        <v>#N/A</v>
      </c>
      <c r="I740">
        <f t="shared" si="15"/>
        <v>82</v>
      </c>
      <c r="J740" t="e">
        <f t="shared" si="15"/>
        <v>#N/A</v>
      </c>
      <c r="K740" t="e">
        <f t="shared" si="15"/>
        <v>#N/A</v>
      </c>
    </row>
    <row r="741" spans="3:11" x14ac:dyDescent="0.4">
      <c r="C741" s="20" vm="834">
        <v>45133</v>
      </c>
      <c r="D741" s="21">
        <v>61</v>
      </c>
      <c r="E741" s="21">
        <v>82</v>
      </c>
      <c r="F741" s="22">
        <v>2</v>
      </c>
      <c r="G741" t="e">
        <f t="shared" si="15"/>
        <v>#N/A</v>
      </c>
      <c r="H741" t="e">
        <f t="shared" si="15"/>
        <v>#N/A</v>
      </c>
      <c r="I741">
        <f t="shared" si="15"/>
        <v>82</v>
      </c>
      <c r="J741" t="e">
        <f t="shared" si="15"/>
        <v>#N/A</v>
      </c>
      <c r="K741" t="e">
        <f t="shared" si="15"/>
        <v>#N/A</v>
      </c>
    </row>
    <row r="742" spans="3:11" x14ac:dyDescent="0.4">
      <c r="C742" s="20" vm="835">
        <v>45134</v>
      </c>
      <c r="D742" s="21">
        <v>61</v>
      </c>
      <c r="E742" s="21">
        <v>79</v>
      </c>
      <c r="F742" s="22">
        <v>2</v>
      </c>
      <c r="G742" t="e">
        <f t="shared" si="15"/>
        <v>#N/A</v>
      </c>
      <c r="H742" t="e">
        <f t="shared" si="15"/>
        <v>#N/A</v>
      </c>
      <c r="I742">
        <f t="shared" si="15"/>
        <v>79</v>
      </c>
      <c r="J742" t="e">
        <f t="shared" si="15"/>
        <v>#N/A</v>
      </c>
      <c r="K742" t="e">
        <f t="shared" si="15"/>
        <v>#N/A</v>
      </c>
    </row>
    <row r="743" spans="3:11" x14ac:dyDescent="0.4">
      <c r="C743" s="20" vm="836">
        <v>45135</v>
      </c>
      <c r="D743" s="21">
        <v>62</v>
      </c>
      <c r="E743" s="21">
        <v>80</v>
      </c>
      <c r="F743" s="22">
        <v>2</v>
      </c>
      <c r="G743" t="e">
        <f t="shared" si="15"/>
        <v>#N/A</v>
      </c>
      <c r="H743" t="e">
        <f t="shared" si="15"/>
        <v>#N/A</v>
      </c>
      <c r="I743">
        <f t="shared" si="15"/>
        <v>80</v>
      </c>
      <c r="J743" t="e">
        <f t="shared" si="15"/>
        <v>#N/A</v>
      </c>
      <c r="K743" t="e">
        <f t="shared" si="15"/>
        <v>#N/A</v>
      </c>
    </row>
    <row r="744" spans="3:11" x14ac:dyDescent="0.4">
      <c r="C744" s="20" vm="837">
        <v>45136</v>
      </c>
      <c r="D744" s="21">
        <v>61</v>
      </c>
      <c r="E744" s="21">
        <v>78</v>
      </c>
      <c r="F744" s="22">
        <v>2</v>
      </c>
      <c r="G744" t="e">
        <f t="shared" si="15"/>
        <v>#N/A</v>
      </c>
      <c r="H744" t="e">
        <f t="shared" si="15"/>
        <v>#N/A</v>
      </c>
      <c r="I744">
        <f t="shared" si="15"/>
        <v>78</v>
      </c>
      <c r="J744" t="e">
        <f t="shared" si="15"/>
        <v>#N/A</v>
      </c>
      <c r="K744" t="e">
        <f t="shared" si="15"/>
        <v>#N/A</v>
      </c>
    </row>
    <row r="745" spans="3:11" x14ac:dyDescent="0.4">
      <c r="C745" s="20" vm="838">
        <v>45137</v>
      </c>
      <c r="D745" s="21">
        <v>62</v>
      </c>
      <c r="E745" s="21">
        <v>77</v>
      </c>
      <c r="F745" s="22">
        <v>2</v>
      </c>
      <c r="G745" t="e">
        <f t="shared" si="15"/>
        <v>#N/A</v>
      </c>
      <c r="H745" t="e">
        <f t="shared" si="15"/>
        <v>#N/A</v>
      </c>
      <c r="I745">
        <f t="shared" si="15"/>
        <v>77</v>
      </c>
      <c r="J745" t="e">
        <f t="shared" si="15"/>
        <v>#N/A</v>
      </c>
      <c r="K745" t="e">
        <f t="shared" si="15"/>
        <v>#N/A</v>
      </c>
    </row>
    <row r="746" spans="3:11" x14ac:dyDescent="0.4">
      <c r="C746" s="20" vm="230">
        <v>45138</v>
      </c>
      <c r="D746" s="21">
        <v>63</v>
      </c>
      <c r="E746" s="21">
        <v>80</v>
      </c>
      <c r="F746" s="22">
        <v>2</v>
      </c>
      <c r="G746" t="e">
        <f t="shared" si="15"/>
        <v>#N/A</v>
      </c>
      <c r="H746" t="e">
        <f t="shared" si="15"/>
        <v>#N/A</v>
      </c>
      <c r="I746">
        <f t="shared" si="15"/>
        <v>80</v>
      </c>
      <c r="J746" t="e">
        <f t="shared" si="15"/>
        <v>#N/A</v>
      </c>
      <c r="K746" t="e">
        <f t="shared" si="15"/>
        <v>#N/A</v>
      </c>
    </row>
    <row r="747" spans="3:11" x14ac:dyDescent="0.4">
      <c r="C747" s="20" vm="839">
        <v>45139</v>
      </c>
      <c r="D747" s="21">
        <v>60</v>
      </c>
      <c r="E747" s="21">
        <v>79</v>
      </c>
      <c r="F747" s="22">
        <v>2</v>
      </c>
      <c r="G747" t="e">
        <f t="shared" ref="G747:K797" si="16">IF($F747 = VALUE(RIGHT(G$16, 1)), $E747, NA())</f>
        <v>#N/A</v>
      </c>
      <c r="H747" t="e">
        <f t="shared" si="16"/>
        <v>#N/A</v>
      </c>
      <c r="I747">
        <f t="shared" si="16"/>
        <v>79</v>
      </c>
      <c r="J747" t="e">
        <f t="shared" si="16"/>
        <v>#N/A</v>
      </c>
      <c r="K747" t="e">
        <f t="shared" si="16"/>
        <v>#N/A</v>
      </c>
    </row>
    <row r="748" spans="3:11" x14ac:dyDescent="0.4">
      <c r="C748" s="20" vm="840">
        <v>45140</v>
      </c>
      <c r="D748" s="21">
        <v>58</v>
      </c>
      <c r="E748" s="21">
        <v>82</v>
      </c>
      <c r="F748" s="22">
        <v>2</v>
      </c>
      <c r="G748" t="e">
        <f t="shared" si="16"/>
        <v>#N/A</v>
      </c>
      <c r="H748" t="e">
        <f t="shared" si="16"/>
        <v>#N/A</v>
      </c>
      <c r="I748">
        <f t="shared" si="16"/>
        <v>82</v>
      </c>
      <c r="J748" t="e">
        <f t="shared" si="16"/>
        <v>#N/A</v>
      </c>
      <c r="K748" t="e">
        <f t="shared" si="16"/>
        <v>#N/A</v>
      </c>
    </row>
    <row r="749" spans="3:11" x14ac:dyDescent="0.4">
      <c r="C749" s="20" vm="841">
        <v>45141</v>
      </c>
      <c r="D749" s="21">
        <v>57</v>
      </c>
      <c r="E749" s="21">
        <v>85</v>
      </c>
      <c r="F749" s="22">
        <v>2</v>
      </c>
      <c r="G749" t="e">
        <f t="shared" si="16"/>
        <v>#N/A</v>
      </c>
      <c r="H749" t="e">
        <f t="shared" si="16"/>
        <v>#N/A</v>
      </c>
      <c r="I749">
        <f t="shared" si="16"/>
        <v>85</v>
      </c>
      <c r="J749" t="e">
        <f t="shared" si="16"/>
        <v>#N/A</v>
      </c>
      <c r="K749" t="e">
        <f t="shared" si="16"/>
        <v>#N/A</v>
      </c>
    </row>
    <row r="750" spans="3:11" x14ac:dyDescent="0.4">
      <c r="C750" s="20" vm="842">
        <v>45142</v>
      </c>
      <c r="D750" s="21">
        <v>59</v>
      </c>
      <c r="E750" s="21">
        <v>78</v>
      </c>
      <c r="F750" s="22">
        <v>2</v>
      </c>
      <c r="G750" t="e">
        <f t="shared" si="16"/>
        <v>#N/A</v>
      </c>
      <c r="H750" t="e">
        <f t="shared" si="16"/>
        <v>#N/A</v>
      </c>
      <c r="I750">
        <f t="shared" si="16"/>
        <v>78</v>
      </c>
      <c r="J750" t="e">
        <f t="shared" si="16"/>
        <v>#N/A</v>
      </c>
      <c r="K750" t="e">
        <f t="shared" si="16"/>
        <v>#N/A</v>
      </c>
    </row>
    <row r="751" spans="3:11" x14ac:dyDescent="0.4">
      <c r="C751" s="20" vm="843">
        <v>45143</v>
      </c>
      <c r="D751" s="21">
        <v>56</v>
      </c>
      <c r="E751" s="21">
        <v>78</v>
      </c>
      <c r="F751" s="22">
        <v>2</v>
      </c>
      <c r="G751" t="e">
        <f t="shared" si="16"/>
        <v>#N/A</v>
      </c>
      <c r="H751" t="e">
        <f t="shared" si="16"/>
        <v>#N/A</v>
      </c>
      <c r="I751">
        <f t="shared" si="16"/>
        <v>78</v>
      </c>
      <c r="J751" t="e">
        <f t="shared" si="16"/>
        <v>#N/A</v>
      </c>
      <c r="K751" t="e">
        <f t="shared" si="16"/>
        <v>#N/A</v>
      </c>
    </row>
    <row r="752" spans="3:11" x14ac:dyDescent="0.4">
      <c r="C752" s="20" vm="844">
        <v>45144</v>
      </c>
      <c r="D752" s="21">
        <v>58</v>
      </c>
      <c r="E752" s="21">
        <v>75</v>
      </c>
      <c r="F752" s="22">
        <v>2</v>
      </c>
      <c r="G752" t="e">
        <f t="shared" si="16"/>
        <v>#N/A</v>
      </c>
      <c r="H752" t="e">
        <f t="shared" si="16"/>
        <v>#N/A</v>
      </c>
      <c r="I752">
        <f t="shared" si="16"/>
        <v>75</v>
      </c>
      <c r="J752" t="e">
        <f t="shared" si="16"/>
        <v>#N/A</v>
      </c>
      <c r="K752" t="e">
        <f t="shared" si="16"/>
        <v>#N/A</v>
      </c>
    </row>
    <row r="753" spans="3:11" x14ac:dyDescent="0.4">
      <c r="C753" s="20" vm="845">
        <v>45145</v>
      </c>
      <c r="D753" s="21">
        <v>61</v>
      </c>
      <c r="E753" s="21">
        <v>75</v>
      </c>
      <c r="F753" s="22">
        <v>2</v>
      </c>
      <c r="G753" t="e">
        <f t="shared" si="16"/>
        <v>#N/A</v>
      </c>
      <c r="H753" t="e">
        <f t="shared" si="16"/>
        <v>#N/A</v>
      </c>
      <c r="I753">
        <f t="shared" si="16"/>
        <v>75</v>
      </c>
      <c r="J753" t="e">
        <f t="shared" si="16"/>
        <v>#N/A</v>
      </c>
      <c r="K753" t="e">
        <f t="shared" si="16"/>
        <v>#N/A</v>
      </c>
    </row>
    <row r="754" spans="3:11" x14ac:dyDescent="0.4">
      <c r="C754" s="20" vm="846">
        <v>45146</v>
      </c>
      <c r="D754" s="21">
        <v>62</v>
      </c>
      <c r="E754" s="21">
        <v>77</v>
      </c>
      <c r="F754" s="22">
        <v>2</v>
      </c>
      <c r="G754" t="e">
        <f t="shared" si="16"/>
        <v>#N/A</v>
      </c>
      <c r="H754" t="e">
        <f t="shared" si="16"/>
        <v>#N/A</v>
      </c>
      <c r="I754">
        <f t="shared" si="16"/>
        <v>77</v>
      </c>
      <c r="J754" t="e">
        <f t="shared" si="16"/>
        <v>#N/A</v>
      </c>
      <c r="K754" t="e">
        <f t="shared" si="16"/>
        <v>#N/A</v>
      </c>
    </row>
    <row r="755" spans="3:11" x14ac:dyDescent="0.4">
      <c r="C755" s="20" vm="847">
        <v>45147</v>
      </c>
      <c r="D755" s="21">
        <v>63</v>
      </c>
      <c r="E755" s="21">
        <v>77</v>
      </c>
      <c r="F755" s="22">
        <v>2</v>
      </c>
      <c r="G755" t="e">
        <f t="shared" si="16"/>
        <v>#N/A</v>
      </c>
      <c r="H755" t="e">
        <f t="shared" si="16"/>
        <v>#N/A</v>
      </c>
      <c r="I755">
        <f t="shared" si="16"/>
        <v>77</v>
      </c>
      <c r="J755" t="e">
        <f t="shared" si="16"/>
        <v>#N/A</v>
      </c>
      <c r="K755" t="e">
        <f t="shared" si="16"/>
        <v>#N/A</v>
      </c>
    </row>
    <row r="756" spans="3:11" x14ac:dyDescent="0.4">
      <c r="C756" s="20" vm="848">
        <v>45148</v>
      </c>
      <c r="D756" s="21">
        <v>65</v>
      </c>
      <c r="E756" s="21">
        <v>73</v>
      </c>
      <c r="F756" s="22">
        <v>4</v>
      </c>
      <c r="G756" t="e">
        <f t="shared" si="16"/>
        <v>#N/A</v>
      </c>
      <c r="H756" t="e">
        <f t="shared" si="16"/>
        <v>#N/A</v>
      </c>
      <c r="I756" t="e">
        <f t="shared" si="16"/>
        <v>#N/A</v>
      </c>
      <c r="J756" t="e">
        <f t="shared" si="16"/>
        <v>#N/A</v>
      </c>
      <c r="K756">
        <f t="shared" si="16"/>
        <v>73</v>
      </c>
    </row>
    <row r="757" spans="3:11" x14ac:dyDescent="0.4">
      <c r="C757" s="20" vm="849">
        <v>45149</v>
      </c>
      <c r="D757" s="21">
        <v>65</v>
      </c>
      <c r="E757" s="21">
        <v>72</v>
      </c>
      <c r="F757" s="22">
        <v>4</v>
      </c>
      <c r="G757" t="e">
        <f t="shared" si="16"/>
        <v>#N/A</v>
      </c>
      <c r="H757" t="e">
        <f t="shared" si="16"/>
        <v>#N/A</v>
      </c>
      <c r="I757" t="e">
        <f t="shared" si="16"/>
        <v>#N/A</v>
      </c>
      <c r="J757" t="e">
        <f t="shared" si="16"/>
        <v>#N/A</v>
      </c>
      <c r="K757">
        <f t="shared" si="16"/>
        <v>72</v>
      </c>
    </row>
    <row r="758" spans="3:11" x14ac:dyDescent="0.4">
      <c r="C758" s="20" vm="850">
        <v>45150</v>
      </c>
      <c r="D758" s="21">
        <v>64</v>
      </c>
      <c r="E758" s="21">
        <v>76</v>
      </c>
      <c r="F758" s="22">
        <v>2</v>
      </c>
      <c r="G758" t="e">
        <f t="shared" si="16"/>
        <v>#N/A</v>
      </c>
      <c r="H758" t="e">
        <f t="shared" si="16"/>
        <v>#N/A</v>
      </c>
      <c r="I758">
        <f t="shared" si="16"/>
        <v>76</v>
      </c>
      <c r="J758" t="e">
        <f t="shared" si="16"/>
        <v>#N/A</v>
      </c>
      <c r="K758" t="e">
        <f t="shared" si="16"/>
        <v>#N/A</v>
      </c>
    </row>
    <row r="759" spans="3:11" x14ac:dyDescent="0.4">
      <c r="C759" s="20" vm="851">
        <v>45151</v>
      </c>
      <c r="D759" s="21">
        <v>65</v>
      </c>
      <c r="E759" s="21">
        <v>76</v>
      </c>
      <c r="F759" s="22">
        <v>2</v>
      </c>
      <c r="G759" t="e">
        <f t="shared" si="16"/>
        <v>#N/A</v>
      </c>
      <c r="H759" t="e">
        <f t="shared" si="16"/>
        <v>#N/A</v>
      </c>
      <c r="I759">
        <f t="shared" si="16"/>
        <v>76</v>
      </c>
      <c r="J759" t="e">
        <f t="shared" si="16"/>
        <v>#N/A</v>
      </c>
      <c r="K759" t="e">
        <f t="shared" si="16"/>
        <v>#N/A</v>
      </c>
    </row>
    <row r="760" spans="3:11" x14ac:dyDescent="0.4">
      <c r="C760" s="20" vm="852">
        <v>45152</v>
      </c>
      <c r="D760" s="21">
        <v>64</v>
      </c>
      <c r="E760" s="21">
        <v>74</v>
      </c>
      <c r="F760" s="22">
        <v>4</v>
      </c>
      <c r="G760" t="e">
        <f t="shared" si="16"/>
        <v>#N/A</v>
      </c>
      <c r="H760" t="e">
        <f t="shared" si="16"/>
        <v>#N/A</v>
      </c>
      <c r="I760" t="e">
        <f t="shared" si="16"/>
        <v>#N/A</v>
      </c>
      <c r="J760" t="e">
        <f t="shared" si="16"/>
        <v>#N/A</v>
      </c>
      <c r="K760">
        <f t="shared" si="16"/>
        <v>74</v>
      </c>
    </row>
    <row r="761" spans="3:11" x14ac:dyDescent="0.4">
      <c r="C761" s="20" vm="853">
        <v>45153</v>
      </c>
      <c r="D761" s="21">
        <v>63</v>
      </c>
      <c r="E761" s="21">
        <v>74</v>
      </c>
      <c r="F761" s="22">
        <v>4</v>
      </c>
      <c r="G761" t="e">
        <f t="shared" si="16"/>
        <v>#N/A</v>
      </c>
      <c r="H761" t="e">
        <f t="shared" si="16"/>
        <v>#N/A</v>
      </c>
      <c r="I761" t="e">
        <f t="shared" si="16"/>
        <v>#N/A</v>
      </c>
      <c r="J761" t="e">
        <f t="shared" si="16"/>
        <v>#N/A</v>
      </c>
      <c r="K761">
        <f t="shared" si="16"/>
        <v>74</v>
      </c>
    </row>
    <row r="762" spans="3:11" x14ac:dyDescent="0.4">
      <c r="C762" s="20" vm="854">
        <v>45154</v>
      </c>
      <c r="D762" s="21">
        <v>64</v>
      </c>
      <c r="E762" s="21">
        <v>77</v>
      </c>
      <c r="F762" s="22">
        <v>2</v>
      </c>
      <c r="G762" t="e">
        <f t="shared" si="16"/>
        <v>#N/A</v>
      </c>
      <c r="H762" t="e">
        <f t="shared" si="16"/>
        <v>#N/A</v>
      </c>
      <c r="I762">
        <f t="shared" si="16"/>
        <v>77</v>
      </c>
      <c r="J762" t="e">
        <f t="shared" si="16"/>
        <v>#N/A</v>
      </c>
      <c r="K762" t="e">
        <f t="shared" si="16"/>
        <v>#N/A</v>
      </c>
    </row>
    <row r="763" spans="3:11" x14ac:dyDescent="0.4">
      <c r="C763" s="20" vm="855">
        <v>45155</v>
      </c>
      <c r="D763" s="21">
        <v>63</v>
      </c>
      <c r="E763" s="21">
        <v>73</v>
      </c>
      <c r="F763" s="22">
        <v>4</v>
      </c>
      <c r="G763" t="e">
        <f t="shared" si="16"/>
        <v>#N/A</v>
      </c>
      <c r="H763" t="e">
        <f t="shared" si="16"/>
        <v>#N/A</v>
      </c>
      <c r="I763" t="e">
        <f t="shared" si="16"/>
        <v>#N/A</v>
      </c>
      <c r="J763" t="e">
        <f t="shared" si="16"/>
        <v>#N/A</v>
      </c>
      <c r="K763">
        <f t="shared" si="16"/>
        <v>73</v>
      </c>
    </row>
    <row r="764" spans="3:11" x14ac:dyDescent="0.4">
      <c r="C764" s="20" vm="856">
        <v>45156</v>
      </c>
      <c r="D764" s="21">
        <v>62</v>
      </c>
      <c r="E764" s="21">
        <v>77</v>
      </c>
      <c r="F764" s="22">
        <v>2</v>
      </c>
      <c r="G764" t="e">
        <f t="shared" si="16"/>
        <v>#N/A</v>
      </c>
      <c r="H764" t="e">
        <f t="shared" si="16"/>
        <v>#N/A</v>
      </c>
      <c r="I764">
        <f t="shared" si="16"/>
        <v>77</v>
      </c>
      <c r="J764" t="e">
        <f t="shared" si="16"/>
        <v>#N/A</v>
      </c>
      <c r="K764" t="e">
        <f t="shared" si="16"/>
        <v>#N/A</v>
      </c>
    </row>
    <row r="765" spans="3:11" x14ac:dyDescent="0.4">
      <c r="C765" s="20" vm="857">
        <v>45157</v>
      </c>
      <c r="D765" s="21">
        <v>58</v>
      </c>
      <c r="E765" s="21">
        <v>77</v>
      </c>
      <c r="F765" s="22">
        <v>2</v>
      </c>
      <c r="G765" t="e">
        <f t="shared" si="16"/>
        <v>#N/A</v>
      </c>
      <c r="H765" t="e">
        <f t="shared" si="16"/>
        <v>#N/A</v>
      </c>
      <c r="I765">
        <f t="shared" si="16"/>
        <v>77</v>
      </c>
      <c r="J765" t="e">
        <f t="shared" si="16"/>
        <v>#N/A</v>
      </c>
      <c r="K765" t="e">
        <f t="shared" si="16"/>
        <v>#N/A</v>
      </c>
    </row>
    <row r="766" spans="3:11" x14ac:dyDescent="0.4">
      <c r="C766" s="20" vm="858">
        <v>45158</v>
      </c>
      <c r="D766" s="21">
        <v>63</v>
      </c>
      <c r="E766" s="21">
        <v>79</v>
      </c>
      <c r="F766" s="22">
        <v>2</v>
      </c>
      <c r="G766" t="e">
        <f t="shared" si="16"/>
        <v>#N/A</v>
      </c>
      <c r="H766" t="e">
        <f t="shared" si="16"/>
        <v>#N/A</v>
      </c>
      <c r="I766">
        <f t="shared" si="16"/>
        <v>79</v>
      </c>
      <c r="J766" t="e">
        <f t="shared" si="16"/>
        <v>#N/A</v>
      </c>
      <c r="K766" t="e">
        <f t="shared" si="16"/>
        <v>#N/A</v>
      </c>
    </row>
    <row r="767" spans="3:11" x14ac:dyDescent="0.4">
      <c r="C767" s="20" vm="859">
        <v>45159</v>
      </c>
      <c r="D767" s="21">
        <v>64</v>
      </c>
      <c r="E767" s="21">
        <v>75</v>
      </c>
      <c r="F767" s="22">
        <v>2</v>
      </c>
      <c r="G767" t="e">
        <f t="shared" si="16"/>
        <v>#N/A</v>
      </c>
      <c r="H767" t="e">
        <f t="shared" si="16"/>
        <v>#N/A</v>
      </c>
      <c r="I767">
        <f t="shared" si="16"/>
        <v>75</v>
      </c>
      <c r="J767" t="e">
        <f t="shared" si="16"/>
        <v>#N/A</v>
      </c>
      <c r="K767" t="e">
        <f t="shared" si="16"/>
        <v>#N/A</v>
      </c>
    </row>
    <row r="768" spans="3:11" x14ac:dyDescent="0.4">
      <c r="C768" s="20" vm="860">
        <v>45160</v>
      </c>
      <c r="D768" s="21">
        <v>60</v>
      </c>
      <c r="E768" s="21">
        <v>80</v>
      </c>
      <c r="F768" s="22">
        <v>2</v>
      </c>
      <c r="G768" t="e">
        <f t="shared" si="16"/>
        <v>#N/A</v>
      </c>
      <c r="H768" t="e">
        <f t="shared" si="16"/>
        <v>#N/A</v>
      </c>
      <c r="I768">
        <f t="shared" si="16"/>
        <v>80</v>
      </c>
      <c r="J768" t="e">
        <f t="shared" si="16"/>
        <v>#N/A</v>
      </c>
      <c r="K768" t="e">
        <f t="shared" si="16"/>
        <v>#N/A</v>
      </c>
    </row>
    <row r="769" spans="3:11" x14ac:dyDescent="0.4">
      <c r="C769" s="20" vm="861">
        <v>45161</v>
      </c>
      <c r="D769" s="21">
        <v>59</v>
      </c>
      <c r="E769" s="21">
        <v>79</v>
      </c>
      <c r="F769" s="22">
        <v>2</v>
      </c>
      <c r="G769" t="e">
        <f t="shared" si="16"/>
        <v>#N/A</v>
      </c>
      <c r="H769" t="e">
        <f t="shared" si="16"/>
        <v>#N/A</v>
      </c>
      <c r="I769">
        <f t="shared" si="16"/>
        <v>79</v>
      </c>
      <c r="J769" t="e">
        <f t="shared" si="16"/>
        <v>#N/A</v>
      </c>
      <c r="K769" t="e">
        <f t="shared" si="16"/>
        <v>#N/A</v>
      </c>
    </row>
    <row r="770" spans="3:11" x14ac:dyDescent="0.4">
      <c r="C770" s="20" vm="862">
        <v>45162</v>
      </c>
      <c r="D770" s="21">
        <v>60</v>
      </c>
      <c r="E770" s="21">
        <v>75</v>
      </c>
      <c r="F770" s="22">
        <v>2</v>
      </c>
      <c r="G770" t="e">
        <f t="shared" si="16"/>
        <v>#N/A</v>
      </c>
      <c r="H770" t="e">
        <f t="shared" si="16"/>
        <v>#N/A</v>
      </c>
      <c r="I770">
        <f t="shared" si="16"/>
        <v>75</v>
      </c>
      <c r="J770" t="e">
        <f t="shared" si="16"/>
        <v>#N/A</v>
      </c>
      <c r="K770" t="e">
        <f t="shared" si="16"/>
        <v>#N/A</v>
      </c>
    </row>
    <row r="771" spans="3:11" x14ac:dyDescent="0.4">
      <c r="C771" s="20" vm="863">
        <v>45163</v>
      </c>
      <c r="D771" s="21">
        <v>57</v>
      </c>
      <c r="E771" s="21">
        <v>79</v>
      </c>
      <c r="F771" s="22">
        <v>2</v>
      </c>
      <c r="G771" t="e">
        <f t="shared" si="16"/>
        <v>#N/A</v>
      </c>
      <c r="H771" t="e">
        <f t="shared" si="16"/>
        <v>#N/A</v>
      </c>
      <c r="I771">
        <f t="shared" si="16"/>
        <v>79</v>
      </c>
      <c r="J771" t="e">
        <f t="shared" si="16"/>
        <v>#N/A</v>
      </c>
      <c r="K771" t="e">
        <f t="shared" si="16"/>
        <v>#N/A</v>
      </c>
    </row>
    <row r="772" spans="3:11" x14ac:dyDescent="0.4">
      <c r="C772" s="20" vm="864">
        <v>45164</v>
      </c>
      <c r="D772" s="21">
        <v>63</v>
      </c>
      <c r="E772" s="21">
        <v>81</v>
      </c>
      <c r="F772" s="22">
        <v>2</v>
      </c>
      <c r="G772" t="e">
        <f t="shared" si="16"/>
        <v>#N/A</v>
      </c>
      <c r="H772" t="e">
        <f t="shared" si="16"/>
        <v>#N/A</v>
      </c>
      <c r="I772">
        <f t="shared" si="16"/>
        <v>81</v>
      </c>
      <c r="J772" t="e">
        <f t="shared" si="16"/>
        <v>#N/A</v>
      </c>
      <c r="K772" t="e">
        <f t="shared" si="16"/>
        <v>#N/A</v>
      </c>
    </row>
    <row r="773" spans="3:11" x14ac:dyDescent="0.4">
      <c r="C773" s="20" vm="865">
        <v>45165</v>
      </c>
      <c r="D773" s="21">
        <v>58</v>
      </c>
      <c r="E773" s="21">
        <v>84</v>
      </c>
      <c r="F773" s="22">
        <v>2</v>
      </c>
      <c r="G773" t="e">
        <f t="shared" si="16"/>
        <v>#N/A</v>
      </c>
      <c r="H773" t="e">
        <f t="shared" si="16"/>
        <v>#N/A</v>
      </c>
      <c r="I773">
        <f t="shared" si="16"/>
        <v>84</v>
      </c>
      <c r="J773" t="e">
        <f t="shared" si="16"/>
        <v>#N/A</v>
      </c>
      <c r="K773" t="e">
        <f t="shared" si="16"/>
        <v>#N/A</v>
      </c>
    </row>
    <row r="774" spans="3:11" x14ac:dyDescent="0.4">
      <c r="C774" s="20" vm="866">
        <v>45166</v>
      </c>
      <c r="D774" s="21">
        <v>58</v>
      </c>
      <c r="E774" s="21">
        <v>88</v>
      </c>
      <c r="F774" s="22">
        <v>2</v>
      </c>
      <c r="G774" t="e">
        <f t="shared" si="16"/>
        <v>#N/A</v>
      </c>
      <c r="H774" t="e">
        <f t="shared" si="16"/>
        <v>#N/A</v>
      </c>
      <c r="I774">
        <f t="shared" si="16"/>
        <v>88</v>
      </c>
      <c r="J774" t="e">
        <f t="shared" si="16"/>
        <v>#N/A</v>
      </c>
      <c r="K774" t="e">
        <f t="shared" si="16"/>
        <v>#N/A</v>
      </c>
    </row>
    <row r="775" spans="3:11" x14ac:dyDescent="0.4">
      <c r="C775" s="20" vm="867">
        <v>45167</v>
      </c>
      <c r="D775" s="21">
        <v>58</v>
      </c>
      <c r="E775" s="21">
        <v>85</v>
      </c>
      <c r="F775" s="22">
        <v>2</v>
      </c>
      <c r="G775" t="e">
        <f t="shared" si="16"/>
        <v>#N/A</v>
      </c>
      <c r="H775" t="e">
        <f t="shared" si="16"/>
        <v>#N/A</v>
      </c>
      <c r="I775">
        <f t="shared" si="16"/>
        <v>85</v>
      </c>
      <c r="J775" t="e">
        <f t="shared" si="16"/>
        <v>#N/A</v>
      </c>
      <c r="K775" t="e">
        <f t="shared" si="16"/>
        <v>#N/A</v>
      </c>
    </row>
    <row r="776" spans="3:11" x14ac:dyDescent="0.4">
      <c r="C776" s="20" vm="868">
        <v>45168</v>
      </c>
      <c r="D776" s="21">
        <v>60</v>
      </c>
      <c r="E776" s="21">
        <v>84</v>
      </c>
      <c r="F776" s="22">
        <v>2</v>
      </c>
      <c r="G776" t="e">
        <f t="shared" si="16"/>
        <v>#N/A</v>
      </c>
      <c r="H776" t="e">
        <f t="shared" si="16"/>
        <v>#N/A</v>
      </c>
      <c r="I776">
        <f t="shared" si="16"/>
        <v>84</v>
      </c>
      <c r="J776" t="e">
        <f t="shared" si="16"/>
        <v>#N/A</v>
      </c>
      <c r="K776" t="e">
        <f t="shared" si="16"/>
        <v>#N/A</v>
      </c>
    </row>
    <row r="777" spans="3:11" x14ac:dyDescent="0.4">
      <c r="C777" s="20" vm="232">
        <v>45169</v>
      </c>
      <c r="D777" s="21">
        <v>58</v>
      </c>
      <c r="E777" s="21">
        <v>72</v>
      </c>
      <c r="F777" s="22">
        <v>4</v>
      </c>
      <c r="G777" t="e">
        <f t="shared" si="16"/>
        <v>#N/A</v>
      </c>
      <c r="H777" t="e">
        <f t="shared" si="16"/>
        <v>#N/A</v>
      </c>
      <c r="I777" t="e">
        <f t="shared" si="16"/>
        <v>#N/A</v>
      </c>
      <c r="J777" t="e">
        <f t="shared" si="16"/>
        <v>#N/A</v>
      </c>
      <c r="K777">
        <f t="shared" si="16"/>
        <v>72</v>
      </c>
    </row>
    <row r="778" spans="3:11" x14ac:dyDescent="0.4">
      <c r="C778" s="20" vm="869">
        <v>45170</v>
      </c>
      <c r="D778" s="21">
        <v>64</v>
      </c>
      <c r="E778" s="21">
        <v>75</v>
      </c>
      <c r="F778" s="22">
        <v>2</v>
      </c>
      <c r="G778" t="e">
        <f t="shared" si="16"/>
        <v>#N/A</v>
      </c>
      <c r="H778" t="e">
        <f t="shared" si="16"/>
        <v>#N/A</v>
      </c>
      <c r="I778">
        <f t="shared" si="16"/>
        <v>75</v>
      </c>
      <c r="J778" t="e">
        <f t="shared" si="16"/>
        <v>#N/A</v>
      </c>
      <c r="K778" t="e">
        <f t="shared" si="16"/>
        <v>#N/A</v>
      </c>
    </row>
    <row r="779" spans="3:11" x14ac:dyDescent="0.4">
      <c r="C779" s="20" vm="870">
        <v>45171</v>
      </c>
      <c r="D779" s="21">
        <v>68</v>
      </c>
      <c r="E779" s="21">
        <v>76</v>
      </c>
      <c r="F779" s="22">
        <v>2</v>
      </c>
      <c r="G779" t="e">
        <f t="shared" si="16"/>
        <v>#N/A</v>
      </c>
      <c r="H779" t="e">
        <f t="shared" si="16"/>
        <v>#N/A</v>
      </c>
      <c r="I779">
        <f t="shared" si="16"/>
        <v>76</v>
      </c>
      <c r="J779" t="e">
        <f t="shared" si="16"/>
        <v>#N/A</v>
      </c>
      <c r="K779" t="e">
        <f t="shared" si="16"/>
        <v>#N/A</v>
      </c>
    </row>
    <row r="780" spans="3:11" x14ac:dyDescent="0.4">
      <c r="C780" s="20" vm="871">
        <v>45172</v>
      </c>
      <c r="D780" s="21">
        <v>62</v>
      </c>
      <c r="E780" s="21">
        <v>77</v>
      </c>
      <c r="F780" s="22">
        <v>2</v>
      </c>
      <c r="G780" t="e">
        <f t="shared" si="16"/>
        <v>#N/A</v>
      </c>
      <c r="H780" t="e">
        <f t="shared" si="16"/>
        <v>#N/A</v>
      </c>
      <c r="I780">
        <f t="shared" si="16"/>
        <v>77</v>
      </c>
      <c r="J780" t="e">
        <f t="shared" si="16"/>
        <v>#N/A</v>
      </c>
      <c r="K780" t="e">
        <f t="shared" si="16"/>
        <v>#N/A</v>
      </c>
    </row>
    <row r="781" spans="3:11" x14ac:dyDescent="0.4">
      <c r="C781" s="20" vm="872">
        <v>45173</v>
      </c>
      <c r="D781" s="21">
        <v>56</v>
      </c>
      <c r="E781" s="21">
        <v>76</v>
      </c>
      <c r="F781" s="22">
        <v>2</v>
      </c>
      <c r="G781" t="e">
        <f t="shared" si="16"/>
        <v>#N/A</v>
      </c>
      <c r="H781" t="e">
        <f t="shared" si="16"/>
        <v>#N/A</v>
      </c>
      <c r="I781">
        <f t="shared" si="16"/>
        <v>76</v>
      </c>
      <c r="J781" t="e">
        <f t="shared" si="16"/>
        <v>#N/A</v>
      </c>
      <c r="K781" t="e">
        <f t="shared" si="16"/>
        <v>#N/A</v>
      </c>
    </row>
    <row r="782" spans="3:11" x14ac:dyDescent="0.4">
      <c r="C782" s="20" vm="873">
        <v>45174</v>
      </c>
      <c r="D782" s="21">
        <v>62</v>
      </c>
      <c r="E782" s="21">
        <v>74</v>
      </c>
      <c r="F782" s="22">
        <v>4</v>
      </c>
      <c r="G782" t="e">
        <f t="shared" si="16"/>
        <v>#N/A</v>
      </c>
      <c r="H782" t="e">
        <f t="shared" si="16"/>
        <v>#N/A</v>
      </c>
      <c r="I782" t="e">
        <f t="shared" si="16"/>
        <v>#N/A</v>
      </c>
      <c r="J782" t="e">
        <f t="shared" si="16"/>
        <v>#N/A</v>
      </c>
      <c r="K782">
        <f t="shared" si="16"/>
        <v>74</v>
      </c>
    </row>
    <row r="783" spans="3:11" x14ac:dyDescent="0.4">
      <c r="C783" s="20" vm="874">
        <v>45175</v>
      </c>
      <c r="D783" s="21">
        <v>62</v>
      </c>
      <c r="E783" s="21">
        <v>77</v>
      </c>
      <c r="F783" s="22">
        <v>2</v>
      </c>
      <c r="G783" t="e">
        <f t="shared" si="16"/>
        <v>#N/A</v>
      </c>
      <c r="H783" t="e">
        <f t="shared" si="16"/>
        <v>#N/A</v>
      </c>
      <c r="I783">
        <f t="shared" si="16"/>
        <v>77</v>
      </c>
      <c r="J783" t="e">
        <f t="shared" si="16"/>
        <v>#N/A</v>
      </c>
      <c r="K783" t="e">
        <f t="shared" si="16"/>
        <v>#N/A</v>
      </c>
    </row>
    <row r="784" spans="3:11" x14ac:dyDescent="0.4">
      <c r="C784" s="20" vm="875">
        <v>45176</v>
      </c>
      <c r="D784" s="21">
        <v>59</v>
      </c>
      <c r="E784" s="21">
        <v>77</v>
      </c>
      <c r="F784" s="22">
        <v>2</v>
      </c>
      <c r="G784" t="e">
        <f t="shared" si="16"/>
        <v>#N/A</v>
      </c>
      <c r="H784" t="e">
        <f t="shared" si="16"/>
        <v>#N/A</v>
      </c>
      <c r="I784">
        <f t="shared" si="16"/>
        <v>77</v>
      </c>
      <c r="J784" t="e">
        <f t="shared" si="16"/>
        <v>#N/A</v>
      </c>
      <c r="K784" t="e">
        <f t="shared" si="16"/>
        <v>#N/A</v>
      </c>
    </row>
    <row r="785" spans="3:11" x14ac:dyDescent="0.4">
      <c r="C785" s="20" vm="876">
        <v>45177</v>
      </c>
      <c r="D785" s="21">
        <v>58</v>
      </c>
      <c r="E785" s="21">
        <v>78</v>
      </c>
      <c r="F785" s="22">
        <v>2</v>
      </c>
      <c r="G785" t="e">
        <f t="shared" si="16"/>
        <v>#N/A</v>
      </c>
      <c r="H785" t="e">
        <f t="shared" si="16"/>
        <v>#N/A</v>
      </c>
      <c r="I785">
        <f t="shared" si="16"/>
        <v>78</v>
      </c>
      <c r="J785" t="e">
        <f t="shared" si="16"/>
        <v>#N/A</v>
      </c>
      <c r="K785" t="e">
        <f t="shared" si="16"/>
        <v>#N/A</v>
      </c>
    </row>
    <row r="786" spans="3:11" x14ac:dyDescent="0.4">
      <c r="C786" s="20" vm="877">
        <v>45178</v>
      </c>
      <c r="D786" s="21">
        <v>62</v>
      </c>
      <c r="E786" s="21">
        <v>86</v>
      </c>
      <c r="F786" s="22">
        <v>2</v>
      </c>
      <c r="G786" t="e">
        <f t="shared" si="16"/>
        <v>#N/A</v>
      </c>
      <c r="H786" t="e">
        <f t="shared" si="16"/>
        <v>#N/A</v>
      </c>
      <c r="I786">
        <f t="shared" si="16"/>
        <v>86</v>
      </c>
      <c r="J786" t="e">
        <f t="shared" si="16"/>
        <v>#N/A</v>
      </c>
      <c r="K786" t="e">
        <f t="shared" si="16"/>
        <v>#N/A</v>
      </c>
    </row>
    <row r="787" spans="3:11" x14ac:dyDescent="0.4">
      <c r="C787" s="20" vm="878">
        <v>45179</v>
      </c>
      <c r="D787" s="21">
        <v>67</v>
      </c>
      <c r="E787" s="21">
        <v>86</v>
      </c>
      <c r="F787" s="22">
        <v>2</v>
      </c>
      <c r="G787" t="e">
        <f t="shared" si="16"/>
        <v>#N/A</v>
      </c>
      <c r="H787" t="e">
        <f t="shared" si="16"/>
        <v>#N/A</v>
      </c>
      <c r="I787">
        <f t="shared" si="16"/>
        <v>86</v>
      </c>
      <c r="J787" t="e">
        <f t="shared" si="16"/>
        <v>#N/A</v>
      </c>
      <c r="K787" t="e">
        <f t="shared" si="16"/>
        <v>#N/A</v>
      </c>
    </row>
    <row r="788" spans="3:11" x14ac:dyDescent="0.4">
      <c r="C788" s="20" vm="879">
        <v>45180</v>
      </c>
      <c r="D788" s="21">
        <v>65</v>
      </c>
      <c r="E788" s="21">
        <v>85</v>
      </c>
      <c r="F788" s="22">
        <v>2</v>
      </c>
      <c r="G788" t="e">
        <f t="shared" si="16"/>
        <v>#N/A</v>
      </c>
      <c r="H788" t="e">
        <f t="shared" si="16"/>
        <v>#N/A</v>
      </c>
      <c r="I788">
        <f t="shared" si="16"/>
        <v>85</v>
      </c>
      <c r="J788" t="e">
        <f t="shared" si="16"/>
        <v>#N/A</v>
      </c>
      <c r="K788" t="e">
        <f t="shared" si="16"/>
        <v>#N/A</v>
      </c>
    </row>
    <row r="789" spans="3:11" x14ac:dyDescent="0.4">
      <c r="C789" s="20" vm="880">
        <v>45181</v>
      </c>
      <c r="D789" s="21">
        <v>59</v>
      </c>
      <c r="E789" s="21">
        <v>78</v>
      </c>
      <c r="F789" s="22">
        <v>2</v>
      </c>
      <c r="G789" t="e">
        <f t="shared" si="16"/>
        <v>#N/A</v>
      </c>
      <c r="H789" t="e">
        <f t="shared" si="16"/>
        <v>#N/A</v>
      </c>
      <c r="I789">
        <f t="shared" si="16"/>
        <v>78</v>
      </c>
      <c r="J789" t="e">
        <f t="shared" si="16"/>
        <v>#N/A</v>
      </c>
      <c r="K789" t="e">
        <f t="shared" si="16"/>
        <v>#N/A</v>
      </c>
    </row>
    <row r="790" spans="3:11" x14ac:dyDescent="0.4">
      <c r="C790" s="20" vm="881">
        <v>45182</v>
      </c>
      <c r="D790" s="21">
        <v>59</v>
      </c>
      <c r="E790" s="21">
        <v>75</v>
      </c>
      <c r="F790" s="22">
        <v>2</v>
      </c>
      <c r="G790" t="e">
        <f t="shared" si="16"/>
        <v>#N/A</v>
      </c>
      <c r="H790" t="e">
        <f t="shared" si="16"/>
        <v>#N/A</v>
      </c>
      <c r="I790">
        <f t="shared" si="16"/>
        <v>75</v>
      </c>
      <c r="J790" t="e">
        <f t="shared" si="16"/>
        <v>#N/A</v>
      </c>
      <c r="K790" t="e">
        <f t="shared" si="16"/>
        <v>#N/A</v>
      </c>
    </row>
    <row r="791" spans="3:11" x14ac:dyDescent="0.4">
      <c r="C791" s="20" vm="882">
        <v>45183</v>
      </c>
      <c r="D791" s="21">
        <v>60</v>
      </c>
      <c r="E791" s="21">
        <v>71</v>
      </c>
      <c r="F791" s="22">
        <v>4</v>
      </c>
      <c r="G791" t="e">
        <f t="shared" si="16"/>
        <v>#N/A</v>
      </c>
      <c r="H791" t="e">
        <f t="shared" si="16"/>
        <v>#N/A</v>
      </c>
      <c r="I791" t="e">
        <f t="shared" si="16"/>
        <v>#N/A</v>
      </c>
      <c r="J791" t="e">
        <f t="shared" si="16"/>
        <v>#N/A</v>
      </c>
      <c r="K791">
        <f t="shared" si="16"/>
        <v>71</v>
      </c>
    </row>
    <row r="792" spans="3:11" x14ac:dyDescent="0.4">
      <c r="C792" s="20" vm="883">
        <v>45184</v>
      </c>
      <c r="D792" s="21">
        <v>61</v>
      </c>
      <c r="E792" s="21">
        <v>70</v>
      </c>
      <c r="F792" s="22">
        <v>4</v>
      </c>
      <c r="G792" t="e">
        <f t="shared" si="16"/>
        <v>#N/A</v>
      </c>
      <c r="H792" t="e">
        <f t="shared" si="16"/>
        <v>#N/A</v>
      </c>
      <c r="I792" t="e">
        <f t="shared" si="16"/>
        <v>#N/A</v>
      </c>
      <c r="J792" t="e">
        <f t="shared" si="16"/>
        <v>#N/A</v>
      </c>
      <c r="K792">
        <f t="shared" si="16"/>
        <v>70</v>
      </c>
    </row>
    <row r="793" spans="3:11" x14ac:dyDescent="0.4">
      <c r="C793" s="20" vm="884">
        <v>45185</v>
      </c>
      <c r="D793" s="21">
        <v>59</v>
      </c>
      <c r="E793" s="21">
        <v>72</v>
      </c>
      <c r="F793" s="22">
        <v>4</v>
      </c>
      <c r="G793" t="e">
        <f t="shared" si="16"/>
        <v>#N/A</v>
      </c>
      <c r="H793" t="e">
        <f t="shared" si="16"/>
        <v>#N/A</v>
      </c>
      <c r="I793" t="e">
        <f t="shared" si="16"/>
        <v>#N/A</v>
      </c>
      <c r="J793" t="e">
        <f t="shared" si="16"/>
        <v>#N/A</v>
      </c>
      <c r="K793">
        <f t="shared" si="16"/>
        <v>72</v>
      </c>
    </row>
    <row r="794" spans="3:11" x14ac:dyDescent="0.4">
      <c r="C794" s="20" vm="885">
        <v>45186</v>
      </c>
      <c r="D794" s="21">
        <v>57</v>
      </c>
      <c r="E794" s="21">
        <v>75</v>
      </c>
      <c r="F794" s="22">
        <v>4</v>
      </c>
      <c r="G794" t="e">
        <f t="shared" si="16"/>
        <v>#N/A</v>
      </c>
      <c r="H794" t="e">
        <f t="shared" si="16"/>
        <v>#N/A</v>
      </c>
      <c r="I794" t="e">
        <f t="shared" si="16"/>
        <v>#N/A</v>
      </c>
      <c r="J794" t="e">
        <f t="shared" si="16"/>
        <v>#N/A</v>
      </c>
      <c r="K794">
        <f t="shared" si="16"/>
        <v>75</v>
      </c>
    </row>
    <row r="795" spans="3:11" x14ac:dyDescent="0.4">
      <c r="C795" s="20" vm="886">
        <v>45187</v>
      </c>
      <c r="D795" s="21">
        <v>53</v>
      </c>
      <c r="E795" s="21">
        <v>76</v>
      </c>
      <c r="F795" s="22">
        <v>2</v>
      </c>
      <c r="G795" t="e">
        <f t="shared" si="16"/>
        <v>#N/A</v>
      </c>
      <c r="H795" t="e">
        <f t="shared" si="16"/>
        <v>#N/A</v>
      </c>
      <c r="I795">
        <f t="shared" si="16"/>
        <v>76</v>
      </c>
      <c r="J795" t="e">
        <f t="shared" si="16"/>
        <v>#N/A</v>
      </c>
      <c r="K795" t="e">
        <f t="shared" si="16"/>
        <v>#N/A</v>
      </c>
    </row>
    <row r="796" spans="3:11" x14ac:dyDescent="0.4">
      <c r="C796" s="20" vm="887">
        <v>45188</v>
      </c>
      <c r="D796" s="21">
        <v>55</v>
      </c>
      <c r="E796" s="21">
        <v>76</v>
      </c>
      <c r="F796" s="22">
        <v>2</v>
      </c>
      <c r="G796" t="e">
        <f t="shared" si="16"/>
        <v>#N/A</v>
      </c>
      <c r="H796" t="e">
        <f t="shared" si="16"/>
        <v>#N/A</v>
      </c>
      <c r="I796">
        <f t="shared" si="16"/>
        <v>76</v>
      </c>
      <c r="J796" t="e">
        <f t="shared" si="16"/>
        <v>#N/A</v>
      </c>
      <c r="K796" t="e">
        <f t="shared" si="16"/>
        <v>#N/A</v>
      </c>
    </row>
    <row r="797" spans="3:11" x14ac:dyDescent="0.4">
      <c r="C797" s="20" vm="888">
        <v>45189</v>
      </c>
      <c r="D797" s="21">
        <v>56</v>
      </c>
      <c r="E797" s="21">
        <v>77</v>
      </c>
      <c r="F797" s="22">
        <v>2</v>
      </c>
      <c r="G797" t="e">
        <f t="shared" si="16"/>
        <v>#N/A</v>
      </c>
      <c r="H797" t="e">
        <f t="shared" si="16"/>
        <v>#N/A</v>
      </c>
      <c r="I797">
        <f t="shared" si="16"/>
        <v>77</v>
      </c>
      <c r="J797" t="e">
        <f t="shared" si="16"/>
        <v>#N/A</v>
      </c>
      <c r="K797" t="e">
        <f t="shared" si="16"/>
        <v>#N/A</v>
      </c>
    </row>
    <row r="798" spans="3:11" x14ac:dyDescent="0.4">
      <c r="C798" s="20" vm="889">
        <v>45190</v>
      </c>
      <c r="D798" s="21">
        <v>55</v>
      </c>
      <c r="E798" s="21">
        <v>73</v>
      </c>
      <c r="F798" s="22">
        <v>4</v>
      </c>
      <c r="G798" t="e">
        <f t="shared" ref="G798:K848" si="17">IF($F798 = VALUE(RIGHT(G$16, 1)), $E798, NA())</f>
        <v>#N/A</v>
      </c>
      <c r="H798" t="e">
        <f t="shared" si="17"/>
        <v>#N/A</v>
      </c>
      <c r="I798" t="e">
        <f t="shared" si="17"/>
        <v>#N/A</v>
      </c>
      <c r="J798" t="e">
        <f t="shared" si="17"/>
        <v>#N/A</v>
      </c>
      <c r="K798">
        <f t="shared" si="17"/>
        <v>73</v>
      </c>
    </row>
    <row r="799" spans="3:11" x14ac:dyDescent="0.4">
      <c r="C799" s="20" vm="890">
        <v>45191</v>
      </c>
      <c r="D799" s="21">
        <v>53</v>
      </c>
      <c r="E799" s="21">
        <v>74</v>
      </c>
      <c r="F799" s="22">
        <v>4</v>
      </c>
      <c r="G799" t="e">
        <f t="shared" si="17"/>
        <v>#N/A</v>
      </c>
      <c r="H799" t="e">
        <f t="shared" si="17"/>
        <v>#N/A</v>
      </c>
      <c r="I799" t="e">
        <f t="shared" si="17"/>
        <v>#N/A</v>
      </c>
      <c r="J799" t="e">
        <f t="shared" si="17"/>
        <v>#N/A</v>
      </c>
      <c r="K799">
        <f t="shared" si="17"/>
        <v>74</v>
      </c>
    </row>
    <row r="800" spans="3:11" x14ac:dyDescent="0.4">
      <c r="C800" s="20" vm="891">
        <v>45192</v>
      </c>
      <c r="D800" s="21">
        <v>53</v>
      </c>
      <c r="E800" s="21">
        <v>74</v>
      </c>
      <c r="F800" s="22">
        <v>4</v>
      </c>
      <c r="G800" t="e">
        <f t="shared" si="17"/>
        <v>#N/A</v>
      </c>
      <c r="H800" t="e">
        <f t="shared" si="17"/>
        <v>#N/A</v>
      </c>
      <c r="I800" t="e">
        <f t="shared" si="17"/>
        <v>#N/A</v>
      </c>
      <c r="J800" t="e">
        <f t="shared" si="17"/>
        <v>#N/A</v>
      </c>
      <c r="K800">
        <f t="shared" si="17"/>
        <v>74</v>
      </c>
    </row>
    <row r="801" spans="3:11" x14ac:dyDescent="0.4">
      <c r="C801" s="20" vm="892">
        <v>45193</v>
      </c>
      <c r="D801" s="21">
        <v>55</v>
      </c>
      <c r="E801" s="21">
        <v>73</v>
      </c>
      <c r="F801" s="22">
        <v>4</v>
      </c>
      <c r="G801" t="e">
        <f t="shared" si="17"/>
        <v>#N/A</v>
      </c>
      <c r="H801" t="e">
        <f t="shared" si="17"/>
        <v>#N/A</v>
      </c>
      <c r="I801" t="e">
        <f t="shared" si="17"/>
        <v>#N/A</v>
      </c>
      <c r="J801" t="e">
        <f t="shared" si="17"/>
        <v>#N/A</v>
      </c>
      <c r="K801">
        <f t="shared" si="17"/>
        <v>73</v>
      </c>
    </row>
    <row r="802" spans="3:11" x14ac:dyDescent="0.4">
      <c r="C802" s="20" vm="893">
        <v>45194</v>
      </c>
      <c r="D802" s="21">
        <v>51</v>
      </c>
      <c r="E802" s="21">
        <v>76</v>
      </c>
      <c r="F802" s="22">
        <v>1</v>
      </c>
      <c r="G802" t="e">
        <f t="shared" si="17"/>
        <v>#N/A</v>
      </c>
      <c r="H802">
        <f t="shared" si="17"/>
        <v>76</v>
      </c>
      <c r="I802" t="e">
        <f t="shared" si="17"/>
        <v>#N/A</v>
      </c>
      <c r="J802" t="e">
        <f t="shared" si="17"/>
        <v>#N/A</v>
      </c>
      <c r="K802" t="e">
        <f t="shared" si="17"/>
        <v>#N/A</v>
      </c>
    </row>
    <row r="803" spans="3:11" x14ac:dyDescent="0.4">
      <c r="C803" s="20" vm="894">
        <v>45195</v>
      </c>
      <c r="D803" s="21">
        <v>52</v>
      </c>
      <c r="E803" s="21">
        <v>79</v>
      </c>
      <c r="F803" s="22">
        <v>2</v>
      </c>
      <c r="G803" t="e">
        <f t="shared" si="17"/>
        <v>#N/A</v>
      </c>
      <c r="H803" t="e">
        <f t="shared" si="17"/>
        <v>#N/A</v>
      </c>
      <c r="I803">
        <f t="shared" si="17"/>
        <v>79</v>
      </c>
      <c r="J803" t="e">
        <f t="shared" si="17"/>
        <v>#N/A</v>
      </c>
      <c r="K803" t="e">
        <f t="shared" si="17"/>
        <v>#N/A</v>
      </c>
    </row>
    <row r="804" spans="3:11" x14ac:dyDescent="0.4">
      <c r="C804" s="20" vm="895">
        <v>45196</v>
      </c>
      <c r="D804" s="21">
        <v>54</v>
      </c>
      <c r="E804" s="21">
        <v>78</v>
      </c>
      <c r="F804" s="22">
        <v>2</v>
      </c>
      <c r="G804" t="e">
        <f t="shared" si="17"/>
        <v>#N/A</v>
      </c>
      <c r="H804" t="e">
        <f t="shared" si="17"/>
        <v>#N/A</v>
      </c>
      <c r="I804">
        <f t="shared" si="17"/>
        <v>78</v>
      </c>
      <c r="J804" t="e">
        <f t="shared" si="17"/>
        <v>#N/A</v>
      </c>
      <c r="K804" t="e">
        <f t="shared" si="17"/>
        <v>#N/A</v>
      </c>
    </row>
    <row r="805" spans="3:11" x14ac:dyDescent="0.4">
      <c r="C805" s="20" vm="896">
        <v>45197</v>
      </c>
      <c r="D805" s="21">
        <v>54</v>
      </c>
      <c r="E805" s="21">
        <v>74</v>
      </c>
      <c r="F805" s="22">
        <v>4</v>
      </c>
      <c r="G805" t="e">
        <f t="shared" si="17"/>
        <v>#N/A</v>
      </c>
      <c r="H805" t="e">
        <f t="shared" si="17"/>
        <v>#N/A</v>
      </c>
      <c r="I805" t="e">
        <f t="shared" si="17"/>
        <v>#N/A</v>
      </c>
      <c r="J805" t="e">
        <f t="shared" si="17"/>
        <v>#N/A</v>
      </c>
      <c r="K805">
        <f t="shared" si="17"/>
        <v>74</v>
      </c>
    </row>
    <row r="806" spans="3:11" x14ac:dyDescent="0.4">
      <c r="C806" s="20" vm="897">
        <v>45198</v>
      </c>
      <c r="D806" s="21">
        <v>59</v>
      </c>
      <c r="E806" s="21">
        <v>71</v>
      </c>
      <c r="F806" s="22">
        <v>4</v>
      </c>
      <c r="G806" t="e">
        <f t="shared" si="17"/>
        <v>#N/A</v>
      </c>
      <c r="H806" t="e">
        <f t="shared" si="17"/>
        <v>#N/A</v>
      </c>
      <c r="I806" t="e">
        <f t="shared" si="17"/>
        <v>#N/A</v>
      </c>
      <c r="J806" t="e">
        <f t="shared" si="17"/>
        <v>#N/A</v>
      </c>
      <c r="K806">
        <f t="shared" si="17"/>
        <v>71</v>
      </c>
    </row>
    <row r="807" spans="3:11" x14ac:dyDescent="0.4">
      <c r="C807" s="20" vm="234">
        <v>45199</v>
      </c>
      <c r="D807" s="21">
        <v>55</v>
      </c>
      <c r="E807" s="21">
        <v>76</v>
      </c>
      <c r="F807" s="22">
        <v>2</v>
      </c>
      <c r="G807" t="e">
        <f t="shared" si="17"/>
        <v>#N/A</v>
      </c>
      <c r="H807" t="e">
        <f t="shared" si="17"/>
        <v>#N/A</v>
      </c>
      <c r="I807">
        <f t="shared" si="17"/>
        <v>76</v>
      </c>
      <c r="J807" t="e">
        <f t="shared" si="17"/>
        <v>#N/A</v>
      </c>
      <c r="K807" t="e">
        <f t="shared" si="17"/>
        <v>#N/A</v>
      </c>
    </row>
    <row r="808" spans="3:11" x14ac:dyDescent="0.4">
      <c r="C808" s="20" vm="898">
        <v>45200</v>
      </c>
      <c r="D808" s="21">
        <v>50</v>
      </c>
      <c r="E808" s="21">
        <v>71</v>
      </c>
      <c r="F808" s="22">
        <v>1</v>
      </c>
      <c r="G808" t="e">
        <f t="shared" si="17"/>
        <v>#N/A</v>
      </c>
      <c r="H808">
        <f t="shared" si="17"/>
        <v>71</v>
      </c>
      <c r="I808" t="e">
        <f t="shared" si="17"/>
        <v>#N/A</v>
      </c>
      <c r="J808" t="e">
        <f t="shared" si="17"/>
        <v>#N/A</v>
      </c>
      <c r="K808" t="e">
        <f t="shared" si="17"/>
        <v>#N/A</v>
      </c>
    </row>
    <row r="809" spans="3:11" x14ac:dyDescent="0.4">
      <c r="C809" s="20" vm="899">
        <v>45201</v>
      </c>
      <c r="D809" s="21">
        <v>51</v>
      </c>
      <c r="E809" s="21">
        <v>71</v>
      </c>
      <c r="F809" s="22">
        <v>4</v>
      </c>
      <c r="G809" t="e">
        <f t="shared" si="17"/>
        <v>#N/A</v>
      </c>
      <c r="H809" t="e">
        <f t="shared" si="17"/>
        <v>#N/A</v>
      </c>
      <c r="I809" t="e">
        <f t="shared" si="17"/>
        <v>#N/A</v>
      </c>
      <c r="J809" t="e">
        <f t="shared" si="17"/>
        <v>#N/A</v>
      </c>
      <c r="K809">
        <f t="shared" si="17"/>
        <v>71</v>
      </c>
    </row>
    <row r="810" spans="3:11" x14ac:dyDescent="0.4">
      <c r="C810" s="20" vm="900">
        <v>45202</v>
      </c>
      <c r="D810" s="21">
        <v>50</v>
      </c>
      <c r="E810" s="21">
        <v>77</v>
      </c>
      <c r="F810" s="22">
        <v>1</v>
      </c>
      <c r="G810" t="e">
        <f t="shared" si="17"/>
        <v>#N/A</v>
      </c>
      <c r="H810">
        <f t="shared" si="17"/>
        <v>77</v>
      </c>
      <c r="I810" t="e">
        <f t="shared" si="17"/>
        <v>#N/A</v>
      </c>
      <c r="J810" t="e">
        <f t="shared" si="17"/>
        <v>#N/A</v>
      </c>
      <c r="K810" t="e">
        <f t="shared" si="17"/>
        <v>#N/A</v>
      </c>
    </row>
    <row r="811" spans="3:11" x14ac:dyDescent="0.4">
      <c r="C811" s="20" vm="901">
        <v>45203</v>
      </c>
      <c r="D811" s="21">
        <v>52</v>
      </c>
      <c r="E811" s="21">
        <v>85</v>
      </c>
      <c r="F811" s="22">
        <v>2</v>
      </c>
      <c r="G811" t="e">
        <f t="shared" si="17"/>
        <v>#N/A</v>
      </c>
      <c r="H811" t="e">
        <f t="shared" si="17"/>
        <v>#N/A</v>
      </c>
      <c r="I811">
        <f t="shared" si="17"/>
        <v>85</v>
      </c>
      <c r="J811" t="e">
        <f t="shared" si="17"/>
        <v>#N/A</v>
      </c>
      <c r="K811" t="e">
        <f t="shared" si="17"/>
        <v>#N/A</v>
      </c>
    </row>
    <row r="812" spans="3:11" x14ac:dyDescent="0.4">
      <c r="C812" s="20" vm="902">
        <v>45204</v>
      </c>
      <c r="D812" s="21">
        <v>54</v>
      </c>
      <c r="E812" s="21">
        <v>90</v>
      </c>
      <c r="F812" s="22">
        <v>2</v>
      </c>
      <c r="G812" t="e">
        <f t="shared" si="17"/>
        <v>#N/A</v>
      </c>
      <c r="H812" t="e">
        <f t="shared" si="17"/>
        <v>#N/A</v>
      </c>
      <c r="I812">
        <f t="shared" si="17"/>
        <v>90</v>
      </c>
      <c r="J812" t="e">
        <f t="shared" si="17"/>
        <v>#N/A</v>
      </c>
      <c r="K812" t="e">
        <f t="shared" si="17"/>
        <v>#N/A</v>
      </c>
    </row>
    <row r="813" spans="3:11" x14ac:dyDescent="0.4">
      <c r="C813" s="20" vm="903">
        <v>45205</v>
      </c>
      <c r="D813" s="21">
        <v>55</v>
      </c>
      <c r="E813" s="21">
        <v>95</v>
      </c>
      <c r="F813" s="22">
        <v>2</v>
      </c>
      <c r="G813" t="e">
        <f t="shared" si="17"/>
        <v>#N/A</v>
      </c>
      <c r="H813" t="e">
        <f t="shared" si="17"/>
        <v>#N/A</v>
      </c>
      <c r="I813">
        <f t="shared" si="17"/>
        <v>95</v>
      </c>
      <c r="J813" t="e">
        <f t="shared" si="17"/>
        <v>#N/A</v>
      </c>
      <c r="K813" t="e">
        <f t="shared" si="17"/>
        <v>#N/A</v>
      </c>
    </row>
    <row r="814" spans="3:11" x14ac:dyDescent="0.4">
      <c r="C814" s="20" vm="904">
        <v>45206</v>
      </c>
      <c r="D814" s="21">
        <v>55</v>
      </c>
      <c r="E814" s="21">
        <v>83</v>
      </c>
      <c r="F814" s="22">
        <v>2</v>
      </c>
      <c r="G814" t="e">
        <f t="shared" si="17"/>
        <v>#N/A</v>
      </c>
      <c r="H814" t="e">
        <f t="shared" si="17"/>
        <v>#N/A</v>
      </c>
      <c r="I814">
        <f t="shared" si="17"/>
        <v>83</v>
      </c>
      <c r="J814" t="e">
        <f t="shared" si="17"/>
        <v>#N/A</v>
      </c>
      <c r="K814" t="e">
        <f t="shared" si="17"/>
        <v>#N/A</v>
      </c>
    </row>
    <row r="815" spans="3:11" x14ac:dyDescent="0.4">
      <c r="C815" s="20" vm="905">
        <v>45207</v>
      </c>
      <c r="D815" s="21">
        <v>61</v>
      </c>
      <c r="E815" s="21">
        <v>71</v>
      </c>
      <c r="F815" s="22">
        <v>4</v>
      </c>
      <c r="G815" t="e">
        <f t="shared" si="17"/>
        <v>#N/A</v>
      </c>
      <c r="H815" t="e">
        <f t="shared" si="17"/>
        <v>#N/A</v>
      </c>
      <c r="I815" t="e">
        <f t="shared" si="17"/>
        <v>#N/A</v>
      </c>
      <c r="J815" t="e">
        <f t="shared" si="17"/>
        <v>#N/A</v>
      </c>
      <c r="K815">
        <f t="shared" si="17"/>
        <v>71</v>
      </c>
    </row>
    <row r="816" spans="3:11" x14ac:dyDescent="0.4">
      <c r="C816" s="20" vm="906">
        <v>45208</v>
      </c>
      <c r="D816" s="21">
        <v>57</v>
      </c>
      <c r="E816" s="21">
        <v>74</v>
      </c>
      <c r="F816" s="22">
        <v>4</v>
      </c>
      <c r="G816" t="e">
        <f t="shared" si="17"/>
        <v>#N/A</v>
      </c>
      <c r="H816" t="e">
        <f t="shared" si="17"/>
        <v>#N/A</v>
      </c>
      <c r="I816" t="e">
        <f t="shared" si="17"/>
        <v>#N/A</v>
      </c>
      <c r="J816" t="e">
        <f t="shared" si="17"/>
        <v>#N/A</v>
      </c>
      <c r="K816">
        <f t="shared" si="17"/>
        <v>74</v>
      </c>
    </row>
    <row r="817" spans="3:11" x14ac:dyDescent="0.4">
      <c r="C817" s="20" vm="907">
        <v>45209</v>
      </c>
      <c r="D817" s="21">
        <v>55</v>
      </c>
      <c r="E817" s="21">
        <v>74</v>
      </c>
      <c r="F817" s="22">
        <v>4</v>
      </c>
      <c r="G817" t="e">
        <f t="shared" si="17"/>
        <v>#N/A</v>
      </c>
      <c r="H817" t="e">
        <f t="shared" si="17"/>
        <v>#N/A</v>
      </c>
      <c r="I817" t="e">
        <f t="shared" si="17"/>
        <v>#N/A</v>
      </c>
      <c r="J817" t="e">
        <f t="shared" si="17"/>
        <v>#N/A</v>
      </c>
      <c r="K817">
        <f t="shared" si="17"/>
        <v>74</v>
      </c>
    </row>
    <row r="818" spans="3:11" x14ac:dyDescent="0.4">
      <c r="C818" s="20" vm="908">
        <v>45210</v>
      </c>
      <c r="D818" s="21">
        <v>58</v>
      </c>
      <c r="E818" s="21">
        <v>84</v>
      </c>
      <c r="F818" s="22">
        <v>2</v>
      </c>
      <c r="G818" t="e">
        <f t="shared" si="17"/>
        <v>#N/A</v>
      </c>
      <c r="H818" t="e">
        <f t="shared" si="17"/>
        <v>#N/A</v>
      </c>
      <c r="I818">
        <f t="shared" si="17"/>
        <v>84</v>
      </c>
      <c r="J818" t="e">
        <f t="shared" si="17"/>
        <v>#N/A</v>
      </c>
      <c r="K818" t="e">
        <f t="shared" si="17"/>
        <v>#N/A</v>
      </c>
    </row>
    <row r="819" spans="3:11" x14ac:dyDescent="0.4">
      <c r="C819" s="20" vm="909">
        <v>45211</v>
      </c>
      <c r="D819" s="21">
        <v>50</v>
      </c>
      <c r="E819" s="21">
        <v>78</v>
      </c>
      <c r="F819" s="22">
        <v>1</v>
      </c>
      <c r="G819" t="e">
        <f t="shared" si="17"/>
        <v>#N/A</v>
      </c>
      <c r="H819">
        <f t="shared" si="17"/>
        <v>78</v>
      </c>
      <c r="I819" t="e">
        <f t="shared" si="17"/>
        <v>#N/A</v>
      </c>
      <c r="J819" t="e">
        <f t="shared" si="17"/>
        <v>#N/A</v>
      </c>
      <c r="K819" t="e">
        <f t="shared" si="17"/>
        <v>#N/A</v>
      </c>
    </row>
    <row r="820" spans="3:11" x14ac:dyDescent="0.4">
      <c r="C820" s="20" vm="910">
        <v>45212</v>
      </c>
      <c r="D820" s="21">
        <v>52</v>
      </c>
      <c r="E820" s="21">
        <v>74</v>
      </c>
      <c r="F820" s="22">
        <v>4</v>
      </c>
      <c r="G820" t="e">
        <f t="shared" si="17"/>
        <v>#N/A</v>
      </c>
      <c r="H820" t="e">
        <f t="shared" si="17"/>
        <v>#N/A</v>
      </c>
      <c r="I820" t="e">
        <f t="shared" si="17"/>
        <v>#N/A</v>
      </c>
      <c r="J820" t="e">
        <f t="shared" si="17"/>
        <v>#N/A</v>
      </c>
      <c r="K820">
        <f t="shared" si="17"/>
        <v>74</v>
      </c>
    </row>
    <row r="821" spans="3:11" x14ac:dyDescent="0.4">
      <c r="C821" s="20" vm="911">
        <v>45213</v>
      </c>
      <c r="D821" s="21">
        <v>51</v>
      </c>
      <c r="E821" s="21">
        <v>74</v>
      </c>
      <c r="F821" s="22">
        <v>1</v>
      </c>
      <c r="G821" t="e">
        <f t="shared" si="17"/>
        <v>#N/A</v>
      </c>
      <c r="H821">
        <f t="shared" si="17"/>
        <v>74</v>
      </c>
      <c r="I821" t="e">
        <f t="shared" si="17"/>
        <v>#N/A</v>
      </c>
      <c r="J821" t="e">
        <f t="shared" si="17"/>
        <v>#N/A</v>
      </c>
      <c r="K821" t="e">
        <f t="shared" si="17"/>
        <v>#N/A</v>
      </c>
    </row>
    <row r="822" spans="3:11" x14ac:dyDescent="0.4">
      <c r="C822" s="20" vm="912">
        <v>45214</v>
      </c>
      <c r="D822" s="21">
        <v>52</v>
      </c>
      <c r="E822" s="21">
        <v>80</v>
      </c>
      <c r="F822" s="22">
        <v>2</v>
      </c>
      <c r="G822" t="e">
        <f t="shared" si="17"/>
        <v>#N/A</v>
      </c>
      <c r="H822" t="e">
        <f t="shared" si="17"/>
        <v>#N/A</v>
      </c>
      <c r="I822">
        <f t="shared" si="17"/>
        <v>80</v>
      </c>
      <c r="J822" t="e">
        <f t="shared" si="17"/>
        <v>#N/A</v>
      </c>
      <c r="K822" t="e">
        <f t="shared" si="17"/>
        <v>#N/A</v>
      </c>
    </row>
    <row r="823" spans="3:11" x14ac:dyDescent="0.4">
      <c r="C823" s="20" vm="913">
        <v>45215</v>
      </c>
      <c r="D823" s="21">
        <v>51</v>
      </c>
      <c r="E823" s="21">
        <v>80</v>
      </c>
      <c r="F823" s="22">
        <v>2</v>
      </c>
      <c r="G823" t="e">
        <f t="shared" si="17"/>
        <v>#N/A</v>
      </c>
      <c r="H823" t="e">
        <f t="shared" si="17"/>
        <v>#N/A</v>
      </c>
      <c r="I823">
        <f t="shared" si="17"/>
        <v>80</v>
      </c>
      <c r="J823" t="e">
        <f t="shared" si="17"/>
        <v>#N/A</v>
      </c>
      <c r="K823" t="e">
        <f t="shared" si="17"/>
        <v>#N/A</v>
      </c>
    </row>
    <row r="824" spans="3:11" x14ac:dyDescent="0.4">
      <c r="C824" s="20" vm="914">
        <v>45216</v>
      </c>
      <c r="D824" s="21">
        <v>53</v>
      </c>
      <c r="E824" s="21">
        <v>68</v>
      </c>
      <c r="F824" s="22">
        <v>4</v>
      </c>
      <c r="G824" t="e">
        <f t="shared" si="17"/>
        <v>#N/A</v>
      </c>
      <c r="H824" t="e">
        <f t="shared" si="17"/>
        <v>#N/A</v>
      </c>
      <c r="I824" t="e">
        <f t="shared" si="17"/>
        <v>#N/A</v>
      </c>
      <c r="J824" t="e">
        <f t="shared" si="17"/>
        <v>#N/A</v>
      </c>
      <c r="K824">
        <f t="shared" si="17"/>
        <v>68</v>
      </c>
    </row>
    <row r="825" spans="3:11" x14ac:dyDescent="0.4">
      <c r="C825" s="20" vm="915">
        <v>45217</v>
      </c>
      <c r="D825" s="21">
        <v>57</v>
      </c>
      <c r="E825" s="21">
        <v>69</v>
      </c>
      <c r="F825" s="22">
        <v>4</v>
      </c>
      <c r="G825" t="e">
        <f t="shared" si="17"/>
        <v>#N/A</v>
      </c>
      <c r="H825" t="e">
        <f t="shared" si="17"/>
        <v>#N/A</v>
      </c>
      <c r="I825" t="e">
        <f t="shared" si="17"/>
        <v>#N/A</v>
      </c>
      <c r="J825" t="e">
        <f t="shared" si="17"/>
        <v>#N/A</v>
      </c>
      <c r="K825">
        <f t="shared" si="17"/>
        <v>69</v>
      </c>
    </row>
    <row r="826" spans="3:11" x14ac:dyDescent="0.4">
      <c r="C826" s="20" vm="916">
        <v>45218</v>
      </c>
      <c r="D826" s="21">
        <v>60</v>
      </c>
      <c r="E826" s="21">
        <v>71</v>
      </c>
      <c r="F826" s="22">
        <v>4</v>
      </c>
      <c r="G826" t="e">
        <f t="shared" si="17"/>
        <v>#N/A</v>
      </c>
      <c r="H826" t="e">
        <f t="shared" si="17"/>
        <v>#N/A</v>
      </c>
      <c r="I826" t="e">
        <f t="shared" si="17"/>
        <v>#N/A</v>
      </c>
      <c r="J826" t="e">
        <f t="shared" si="17"/>
        <v>#N/A</v>
      </c>
      <c r="K826">
        <f t="shared" si="17"/>
        <v>71</v>
      </c>
    </row>
    <row r="827" spans="3:11" x14ac:dyDescent="0.4">
      <c r="C827" s="20" vm="917">
        <v>45219</v>
      </c>
      <c r="D827" s="21">
        <v>56</v>
      </c>
      <c r="E827" s="21">
        <v>72</v>
      </c>
      <c r="F827" s="22">
        <v>4</v>
      </c>
      <c r="G827" t="e">
        <f t="shared" si="17"/>
        <v>#N/A</v>
      </c>
      <c r="H827" t="e">
        <f t="shared" si="17"/>
        <v>#N/A</v>
      </c>
      <c r="I827" t="e">
        <f t="shared" si="17"/>
        <v>#N/A</v>
      </c>
      <c r="J827" t="e">
        <f t="shared" si="17"/>
        <v>#N/A</v>
      </c>
      <c r="K827">
        <f t="shared" si="17"/>
        <v>72</v>
      </c>
    </row>
    <row r="828" spans="3:11" x14ac:dyDescent="0.4">
      <c r="C828" s="20" vm="918">
        <v>45220</v>
      </c>
      <c r="D828" s="21">
        <v>54</v>
      </c>
      <c r="E828" s="21">
        <v>79</v>
      </c>
      <c r="F828" s="22">
        <v>2</v>
      </c>
      <c r="G828" t="e">
        <f t="shared" si="17"/>
        <v>#N/A</v>
      </c>
      <c r="H828" t="e">
        <f t="shared" si="17"/>
        <v>#N/A</v>
      </c>
      <c r="I828">
        <f t="shared" si="17"/>
        <v>79</v>
      </c>
      <c r="J828" t="e">
        <f t="shared" si="17"/>
        <v>#N/A</v>
      </c>
      <c r="K828" t="e">
        <f t="shared" si="17"/>
        <v>#N/A</v>
      </c>
    </row>
    <row r="829" spans="3:11" x14ac:dyDescent="0.4">
      <c r="C829" s="20" vm="919">
        <v>45221</v>
      </c>
      <c r="D829" s="21">
        <v>51</v>
      </c>
      <c r="E829" s="21">
        <v>85</v>
      </c>
      <c r="F829" s="22">
        <v>2</v>
      </c>
      <c r="G829" t="e">
        <f t="shared" si="17"/>
        <v>#N/A</v>
      </c>
      <c r="H829" t="e">
        <f t="shared" si="17"/>
        <v>#N/A</v>
      </c>
      <c r="I829">
        <f t="shared" si="17"/>
        <v>85</v>
      </c>
      <c r="J829" t="e">
        <f t="shared" si="17"/>
        <v>#N/A</v>
      </c>
      <c r="K829" t="e">
        <f t="shared" si="17"/>
        <v>#N/A</v>
      </c>
    </row>
    <row r="830" spans="3:11" x14ac:dyDescent="0.4">
      <c r="C830" s="20" vm="920">
        <v>45222</v>
      </c>
      <c r="D830" s="21">
        <v>55</v>
      </c>
      <c r="E830" s="21">
        <v>75</v>
      </c>
      <c r="F830" s="22">
        <v>4</v>
      </c>
      <c r="G830" t="e">
        <f t="shared" si="17"/>
        <v>#N/A</v>
      </c>
      <c r="H830" t="e">
        <f t="shared" si="17"/>
        <v>#N/A</v>
      </c>
      <c r="I830" t="e">
        <f t="shared" si="17"/>
        <v>#N/A</v>
      </c>
      <c r="J830" t="e">
        <f t="shared" si="17"/>
        <v>#N/A</v>
      </c>
      <c r="K830">
        <f t="shared" si="17"/>
        <v>75</v>
      </c>
    </row>
    <row r="831" spans="3:11" x14ac:dyDescent="0.4">
      <c r="C831" s="20" vm="921">
        <v>45223</v>
      </c>
      <c r="D831" s="21">
        <v>53</v>
      </c>
      <c r="E831" s="21">
        <v>73</v>
      </c>
      <c r="F831" s="22">
        <v>4</v>
      </c>
      <c r="G831" t="e">
        <f t="shared" si="17"/>
        <v>#N/A</v>
      </c>
      <c r="H831" t="e">
        <f t="shared" si="17"/>
        <v>#N/A</v>
      </c>
      <c r="I831" t="e">
        <f t="shared" si="17"/>
        <v>#N/A</v>
      </c>
      <c r="J831" t="e">
        <f t="shared" si="17"/>
        <v>#N/A</v>
      </c>
      <c r="K831">
        <f t="shared" si="17"/>
        <v>73</v>
      </c>
    </row>
    <row r="832" spans="3:11" x14ac:dyDescent="0.4">
      <c r="C832" s="20" vm="922">
        <v>45224</v>
      </c>
      <c r="D832" s="21">
        <v>54</v>
      </c>
      <c r="E832" s="21">
        <v>72</v>
      </c>
      <c r="F832" s="22">
        <v>4</v>
      </c>
      <c r="G832" t="e">
        <f t="shared" si="17"/>
        <v>#N/A</v>
      </c>
      <c r="H832" t="e">
        <f t="shared" si="17"/>
        <v>#N/A</v>
      </c>
      <c r="I832" t="e">
        <f t="shared" si="17"/>
        <v>#N/A</v>
      </c>
      <c r="J832" t="e">
        <f t="shared" si="17"/>
        <v>#N/A</v>
      </c>
      <c r="K832">
        <f t="shared" si="17"/>
        <v>72</v>
      </c>
    </row>
    <row r="833" spans="3:11" x14ac:dyDescent="0.4">
      <c r="C833" s="20" vm="923">
        <v>45225</v>
      </c>
      <c r="D833" s="21">
        <v>51</v>
      </c>
      <c r="E833" s="21">
        <v>72</v>
      </c>
      <c r="F833" s="22">
        <v>4</v>
      </c>
      <c r="G833" t="e">
        <f t="shared" si="17"/>
        <v>#N/A</v>
      </c>
      <c r="H833" t="e">
        <f t="shared" si="17"/>
        <v>#N/A</v>
      </c>
      <c r="I833" t="e">
        <f t="shared" si="17"/>
        <v>#N/A</v>
      </c>
      <c r="J833" t="e">
        <f t="shared" si="17"/>
        <v>#N/A</v>
      </c>
      <c r="K833">
        <f t="shared" si="17"/>
        <v>72</v>
      </c>
    </row>
    <row r="834" spans="3:11" x14ac:dyDescent="0.4">
      <c r="C834" s="20" vm="924">
        <v>45226</v>
      </c>
      <c r="D834" s="21">
        <v>48</v>
      </c>
      <c r="E834" s="21">
        <v>69</v>
      </c>
      <c r="F834" s="22">
        <v>3</v>
      </c>
      <c r="G834" t="e">
        <f t="shared" si="17"/>
        <v>#N/A</v>
      </c>
      <c r="H834" t="e">
        <f t="shared" si="17"/>
        <v>#N/A</v>
      </c>
      <c r="I834" t="e">
        <f t="shared" si="17"/>
        <v>#N/A</v>
      </c>
      <c r="J834">
        <f t="shared" si="17"/>
        <v>69</v>
      </c>
      <c r="K834" t="e">
        <f t="shared" si="17"/>
        <v>#N/A</v>
      </c>
    </row>
    <row r="835" spans="3:11" x14ac:dyDescent="0.4">
      <c r="C835" s="20" vm="925">
        <v>45227</v>
      </c>
      <c r="D835" s="21">
        <v>48</v>
      </c>
      <c r="E835" s="21">
        <v>81</v>
      </c>
      <c r="F835" s="22">
        <v>1</v>
      </c>
      <c r="G835" t="e">
        <f t="shared" si="17"/>
        <v>#N/A</v>
      </c>
      <c r="H835">
        <f t="shared" si="17"/>
        <v>81</v>
      </c>
      <c r="I835" t="e">
        <f t="shared" si="17"/>
        <v>#N/A</v>
      </c>
      <c r="J835" t="e">
        <f t="shared" si="17"/>
        <v>#N/A</v>
      </c>
      <c r="K835" t="e">
        <f t="shared" si="17"/>
        <v>#N/A</v>
      </c>
    </row>
    <row r="836" spans="3:11" x14ac:dyDescent="0.4">
      <c r="C836" s="20" vm="926">
        <v>45228</v>
      </c>
      <c r="D836" s="21">
        <v>43</v>
      </c>
      <c r="E836" s="21">
        <v>76</v>
      </c>
      <c r="F836" s="22">
        <v>1</v>
      </c>
      <c r="G836" t="e">
        <f t="shared" si="17"/>
        <v>#N/A</v>
      </c>
      <c r="H836">
        <f t="shared" si="17"/>
        <v>76</v>
      </c>
      <c r="I836" t="e">
        <f t="shared" si="17"/>
        <v>#N/A</v>
      </c>
      <c r="J836" t="e">
        <f t="shared" si="17"/>
        <v>#N/A</v>
      </c>
      <c r="K836" t="e">
        <f t="shared" si="17"/>
        <v>#N/A</v>
      </c>
    </row>
    <row r="837" spans="3:11" x14ac:dyDescent="0.4">
      <c r="C837" s="20" vm="927">
        <v>45229</v>
      </c>
      <c r="D837" s="21">
        <v>39</v>
      </c>
      <c r="E837" s="21">
        <v>75</v>
      </c>
      <c r="F837" s="22">
        <v>1</v>
      </c>
      <c r="G837" t="e">
        <f t="shared" si="17"/>
        <v>#N/A</v>
      </c>
      <c r="H837">
        <f t="shared" si="17"/>
        <v>75</v>
      </c>
      <c r="I837" t="e">
        <f t="shared" si="17"/>
        <v>#N/A</v>
      </c>
      <c r="J837" t="e">
        <f t="shared" si="17"/>
        <v>#N/A</v>
      </c>
      <c r="K837" t="e">
        <f t="shared" si="17"/>
        <v>#N/A</v>
      </c>
    </row>
    <row r="838" spans="3:11" x14ac:dyDescent="0.4">
      <c r="C838" s="20" vm="236">
        <v>45230</v>
      </c>
      <c r="D838" s="21">
        <v>39</v>
      </c>
      <c r="E838" s="21">
        <v>84</v>
      </c>
      <c r="F838" s="22">
        <v>1</v>
      </c>
      <c r="G838" t="e">
        <f t="shared" si="17"/>
        <v>#N/A</v>
      </c>
      <c r="H838">
        <f t="shared" si="17"/>
        <v>84</v>
      </c>
      <c r="I838" t="e">
        <f t="shared" si="17"/>
        <v>#N/A</v>
      </c>
      <c r="J838" t="e">
        <f t="shared" si="17"/>
        <v>#N/A</v>
      </c>
      <c r="K838" t="e">
        <f t="shared" si="17"/>
        <v>#N/A</v>
      </c>
    </row>
    <row r="839" spans="3:11" x14ac:dyDescent="0.4">
      <c r="C839" s="20" vm="928">
        <v>45231</v>
      </c>
      <c r="D839" s="21">
        <v>43</v>
      </c>
      <c r="E839" s="21">
        <v>85</v>
      </c>
      <c r="F839" s="22">
        <v>1</v>
      </c>
      <c r="G839" t="e">
        <f t="shared" si="17"/>
        <v>#N/A</v>
      </c>
      <c r="H839">
        <f t="shared" si="17"/>
        <v>85</v>
      </c>
      <c r="I839" t="e">
        <f t="shared" si="17"/>
        <v>#N/A</v>
      </c>
      <c r="J839" t="e">
        <f t="shared" si="17"/>
        <v>#N/A</v>
      </c>
      <c r="K839" t="e">
        <f t="shared" si="17"/>
        <v>#N/A</v>
      </c>
    </row>
    <row r="840" spans="3:11" x14ac:dyDescent="0.4">
      <c r="C840" s="20" vm="929">
        <v>45232</v>
      </c>
      <c r="D840" s="21">
        <v>45</v>
      </c>
      <c r="E840" s="21">
        <v>80</v>
      </c>
      <c r="F840" s="22">
        <v>1</v>
      </c>
      <c r="G840" t="e">
        <f t="shared" si="17"/>
        <v>#N/A</v>
      </c>
      <c r="H840">
        <f t="shared" si="17"/>
        <v>80</v>
      </c>
      <c r="I840" t="e">
        <f t="shared" si="17"/>
        <v>#N/A</v>
      </c>
      <c r="J840" t="e">
        <f t="shared" si="17"/>
        <v>#N/A</v>
      </c>
      <c r="K840" t="e">
        <f t="shared" si="17"/>
        <v>#N/A</v>
      </c>
    </row>
    <row r="841" spans="3:11" x14ac:dyDescent="0.4">
      <c r="C841" s="20" vm="930">
        <v>45233</v>
      </c>
      <c r="D841" s="21">
        <v>43</v>
      </c>
      <c r="E841" s="21">
        <v>76</v>
      </c>
      <c r="F841" s="22">
        <v>1</v>
      </c>
      <c r="G841" t="e">
        <f t="shared" si="17"/>
        <v>#N/A</v>
      </c>
      <c r="H841">
        <f t="shared" si="17"/>
        <v>76</v>
      </c>
      <c r="I841" t="e">
        <f t="shared" si="17"/>
        <v>#N/A</v>
      </c>
      <c r="J841" t="e">
        <f t="shared" si="17"/>
        <v>#N/A</v>
      </c>
      <c r="K841" t="e">
        <f t="shared" si="17"/>
        <v>#N/A</v>
      </c>
    </row>
    <row r="842" spans="3:11" x14ac:dyDescent="0.4">
      <c r="C842" s="20" vm="931">
        <v>45234</v>
      </c>
      <c r="D842" s="21">
        <v>46</v>
      </c>
      <c r="E842" s="21">
        <v>72</v>
      </c>
      <c r="F842" s="22">
        <v>1</v>
      </c>
      <c r="G842" t="e">
        <f t="shared" si="17"/>
        <v>#N/A</v>
      </c>
      <c r="H842">
        <f t="shared" si="17"/>
        <v>72</v>
      </c>
      <c r="I842" t="e">
        <f t="shared" si="17"/>
        <v>#N/A</v>
      </c>
      <c r="J842" t="e">
        <f t="shared" si="17"/>
        <v>#N/A</v>
      </c>
      <c r="K842" t="e">
        <f t="shared" si="17"/>
        <v>#N/A</v>
      </c>
    </row>
    <row r="843" spans="3:11" x14ac:dyDescent="0.4">
      <c r="C843" s="20" vm="932">
        <v>45235</v>
      </c>
      <c r="D843" s="21">
        <v>49</v>
      </c>
      <c r="E843" s="21">
        <v>73</v>
      </c>
      <c r="F843" s="22">
        <v>1</v>
      </c>
      <c r="G843" t="e">
        <f t="shared" si="17"/>
        <v>#N/A</v>
      </c>
      <c r="H843">
        <f t="shared" si="17"/>
        <v>73</v>
      </c>
      <c r="I843" t="e">
        <f t="shared" si="17"/>
        <v>#N/A</v>
      </c>
      <c r="J843" t="e">
        <f t="shared" si="17"/>
        <v>#N/A</v>
      </c>
      <c r="K843" t="e">
        <f t="shared" si="17"/>
        <v>#N/A</v>
      </c>
    </row>
    <row r="844" spans="3:11" x14ac:dyDescent="0.4">
      <c r="C844" s="20" vm="933">
        <v>45236</v>
      </c>
      <c r="D844" s="21">
        <v>48</v>
      </c>
      <c r="E844" s="21">
        <v>74</v>
      </c>
      <c r="F844" s="22">
        <v>1</v>
      </c>
      <c r="G844" t="e">
        <f t="shared" si="17"/>
        <v>#N/A</v>
      </c>
      <c r="H844">
        <f t="shared" si="17"/>
        <v>74</v>
      </c>
      <c r="I844" t="e">
        <f t="shared" si="17"/>
        <v>#N/A</v>
      </c>
      <c r="J844" t="e">
        <f t="shared" si="17"/>
        <v>#N/A</v>
      </c>
      <c r="K844" t="e">
        <f t="shared" si="17"/>
        <v>#N/A</v>
      </c>
    </row>
    <row r="845" spans="3:11" x14ac:dyDescent="0.4">
      <c r="C845" s="20" vm="934">
        <v>45237</v>
      </c>
      <c r="D845" s="21">
        <v>55</v>
      </c>
      <c r="E845" s="21">
        <v>79</v>
      </c>
      <c r="F845" s="22">
        <v>2</v>
      </c>
      <c r="G845" t="e">
        <f t="shared" si="17"/>
        <v>#N/A</v>
      </c>
      <c r="H845" t="e">
        <f t="shared" si="17"/>
        <v>#N/A</v>
      </c>
      <c r="I845">
        <f t="shared" si="17"/>
        <v>79</v>
      </c>
      <c r="J845" t="e">
        <f t="shared" si="17"/>
        <v>#N/A</v>
      </c>
      <c r="K845" t="e">
        <f t="shared" si="17"/>
        <v>#N/A</v>
      </c>
    </row>
    <row r="846" spans="3:11" x14ac:dyDescent="0.4">
      <c r="C846" s="20" vm="935">
        <v>45238</v>
      </c>
      <c r="D846" s="21">
        <v>46</v>
      </c>
      <c r="E846" s="21">
        <v>74</v>
      </c>
      <c r="F846" s="22">
        <v>1</v>
      </c>
      <c r="G846" t="e">
        <f t="shared" si="17"/>
        <v>#N/A</v>
      </c>
      <c r="H846">
        <f t="shared" si="17"/>
        <v>74</v>
      </c>
      <c r="I846" t="e">
        <f t="shared" si="17"/>
        <v>#N/A</v>
      </c>
      <c r="J846" t="e">
        <f t="shared" si="17"/>
        <v>#N/A</v>
      </c>
      <c r="K846" t="e">
        <f t="shared" si="17"/>
        <v>#N/A</v>
      </c>
    </row>
    <row r="847" spans="3:11" x14ac:dyDescent="0.4">
      <c r="C847" s="20" vm="936">
        <v>45239</v>
      </c>
      <c r="D847" s="21">
        <v>39</v>
      </c>
      <c r="E847" s="21">
        <v>76</v>
      </c>
      <c r="F847" s="22">
        <v>1</v>
      </c>
      <c r="G847" t="e">
        <f t="shared" si="17"/>
        <v>#N/A</v>
      </c>
      <c r="H847">
        <f t="shared" si="17"/>
        <v>76</v>
      </c>
      <c r="I847" t="e">
        <f t="shared" si="17"/>
        <v>#N/A</v>
      </c>
      <c r="J847" t="e">
        <f t="shared" si="17"/>
        <v>#N/A</v>
      </c>
      <c r="K847" t="e">
        <f t="shared" si="17"/>
        <v>#N/A</v>
      </c>
    </row>
    <row r="848" spans="3:11" x14ac:dyDescent="0.4">
      <c r="C848" s="20" vm="937">
        <v>45240</v>
      </c>
      <c r="D848" s="21">
        <v>40</v>
      </c>
      <c r="E848" s="21">
        <v>72</v>
      </c>
      <c r="F848" s="22">
        <v>1</v>
      </c>
      <c r="G848" t="e">
        <f t="shared" si="17"/>
        <v>#N/A</v>
      </c>
      <c r="H848">
        <f t="shared" si="17"/>
        <v>72</v>
      </c>
      <c r="I848" t="e">
        <f t="shared" si="17"/>
        <v>#N/A</v>
      </c>
      <c r="J848" t="e">
        <f t="shared" si="17"/>
        <v>#N/A</v>
      </c>
      <c r="K848" t="e">
        <f t="shared" si="17"/>
        <v>#N/A</v>
      </c>
    </row>
    <row r="849" spans="3:11" x14ac:dyDescent="0.4">
      <c r="C849" s="20" vm="938">
        <v>45241</v>
      </c>
      <c r="D849" s="21">
        <v>40</v>
      </c>
      <c r="E849" s="21">
        <v>79</v>
      </c>
      <c r="F849" s="22">
        <v>1</v>
      </c>
      <c r="G849" t="e">
        <f t="shared" ref="G849:K899" si="18">IF($F849 = VALUE(RIGHT(G$16, 1)), $E849, NA())</f>
        <v>#N/A</v>
      </c>
      <c r="H849">
        <f t="shared" si="18"/>
        <v>79</v>
      </c>
      <c r="I849" t="e">
        <f t="shared" si="18"/>
        <v>#N/A</v>
      </c>
      <c r="J849" t="e">
        <f t="shared" si="18"/>
        <v>#N/A</v>
      </c>
      <c r="K849" t="e">
        <f t="shared" si="18"/>
        <v>#N/A</v>
      </c>
    </row>
    <row r="850" spans="3:11" x14ac:dyDescent="0.4">
      <c r="C850" s="20" vm="939">
        <v>45242</v>
      </c>
      <c r="D850" s="21">
        <v>40</v>
      </c>
      <c r="E850" s="21">
        <v>83</v>
      </c>
      <c r="F850" s="22">
        <v>1</v>
      </c>
      <c r="G850" t="e">
        <f t="shared" si="18"/>
        <v>#N/A</v>
      </c>
      <c r="H850">
        <f t="shared" si="18"/>
        <v>83</v>
      </c>
      <c r="I850" t="e">
        <f t="shared" si="18"/>
        <v>#N/A</v>
      </c>
      <c r="J850" t="e">
        <f t="shared" si="18"/>
        <v>#N/A</v>
      </c>
      <c r="K850" t="e">
        <f t="shared" si="18"/>
        <v>#N/A</v>
      </c>
    </row>
    <row r="851" spans="3:11" x14ac:dyDescent="0.4">
      <c r="C851" s="20" vm="940">
        <v>45243</v>
      </c>
      <c r="D851" s="21">
        <v>44</v>
      </c>
      <c r="E851" s="21">
        <v>71</v>
      </c>
      <c r="F851" s="22">
        <v>1</v>
      </c>
      <c r="G851" t="e">
        <f t="shared" si="18"/>
        <v>#N/A</v>
      </c>
      <c r="H851">
        <f t="shared" si="18"/>
        <v>71</v>
      </c>
      <c r="I851" t="e">
        <f t="shared" si="18"/>
        <v>#N/A</v>
      </c>
      <c r="J851" t="e">
        <f t="shared" si="18"/>
        <v>#N/A</v>
      </c>
      <c r="K851" t="e">
        <f t="shared" si="18"/>
        <v>#N/A</v>
      </c>
    </row>
    <row r="852" spans="3:11" x14ac:dyDescent="0.4">
      <c r="C852" s="20" vm="941">
        <v>45244</v>
      </c>
      <c r="D852" s="21">
        <v>43</v>
      </c>
      <c r="E852" s="21">
        <v>73</v>
      </c>
      <c r="F852" s="22">
        <v>1</v>
      </c>
      <c r="G852" t="e">
        <f t="shared" si="18"/>
        <v>#N/A</v>
      </c>
      <c r="H852">
        <f t="shared" si="18"/>
        <v>73</v>
      </c>
      <c r="I852" t="e">
        <f t="shared" si="18"/>
        <v>#N/A</v>
      </c>
      <c r="J852" t="e">
        <f t="shared" si="18"/>
        <v>#N/A</v>
      </c>
      <c r="K852" t="e">
        <f t="shared" si="18"/>
        <v>#N/A</v>
      </c>
    </row>
    <row r="853" spans="3:11" x14ac:dyDescent="0.4">
      <c r="C853" s="20" vm="942">
        <v>45245</v>
      </c>
      <c r="D853" s="21">
        <v>45</v>
      </c>
      <c r="E853" s="21">
        <v>69</v>
      </c>
      <c r="F853" s="22">
        <v>1</v>
      </c>
      <c r="G853" t="e">
        <f t="shared" si="18"/>
        <v>#N/A</v>
      </c>
      <c r="H853">
        <f t="shared" si="18"/>
        <v>69</v>
      </c>
      <c r="I853" t="e">
        <f t="shared" si="18"/>
        <v>#N/A</v>
      </c>
      <c r="J853" t="e">
        <f t="shared" si="18"/>
        <v>#N/A</v>
      </c>
      <c r="K853" t="e">
        <f t="shared" si="18"/>
        <v>#N/A</v>
      </c>
    </row>
    <row r="854" spans="3:11" x14ac:dyDescent="0.4">
      <c r="C854" s="20" vm="943">
        <v>45246</v>
      </c>
      <c r="D854" s="21">
        <v>56</v>
      </c>
      <c r="E854" s="21">
        <v>71</v>
      </c>
      <c r="F854" s="22">
        <v>4</v>
      </c>
      <c r="G854" t="e">
        <f t="shared" si="18"/>
        <v>#N/A</v>
      </c>
      <c r="H854" t="e">
        <f t="shared" si="18"/>
        <v>#N/A</v>
      </c>
      <c r="I854" t="e">
        <f t="shared" si="18"/>
        <v>#N/A</v>
      </c>
      <c r="J854" t="e">
        <f t="shared" si="18"/>
        <v>#N/A</v>
      </c>
      <c r="K854">
        <f t="shared" si="18"/>
        <v>71</v>
      </c>
    </row>
    <row r="855" spans="3:11" x14ac:dyDescent="0.4">
      <c r="C855" s="20" vm="944">
        <v>45247</v>
      </c>
      <c r="D855" s="21">
        <v>52</v>
      </c>
      <c r="E855" s="21">
        <v>70</v>
      </c>
      <c r="F855" s="22">
        <v>4</v>
      </c>
      <c r="G855" t="e">
        <f t="shared" si="18"/>
        <v>#N/A</v>
      </c>
      <c r="H855" t="e">
        <f t="shared" si="18"/>
        <v>#N/A</v>
      </c>
      <c r="I855" t="e">
        <f t="shared" si="18"/>
        <v>#N/A</v>
      </c>
      <c r="J855" t="e">
        <f t="shared" si="18"/>
        <v>#N/A</v>
      </c>
      <c r="K855">
        <f t="shared" si="18"/>
        <v>70</v>
      </c>
    </row>
    <row r="856" spans="3:11" x14ac:dyDescent="0.4">
      <c r="C856" s="20" vm="945">
        <v>45248</v>
      </c>
      <c r="D856" s="21">
        <v>55</v>
      </c>
      <c r="E856" s="21">
        <v>68</v>
      </c>
      <c r="F856" s="22">
        <v>4</v>
      </c>
      <c r="G856" t="e">
        <f t="shared" si="18"/>
        <v>#N/A</v>
      </c>
      <c r="H856" t="e">
        <f t="shared" si="18"/>
        <v>#N/A</v>
      </c>
      <c r="I856" t="e">
        <f t="shared" si="18"/>
        <v>#N/A</v>
      </c>
      <c r="J856" t="e">
        <f t="shared" si="18"/>
        <v>#N/A</v>
      </c>
      <c r="K856">
        <f t="shared" si="18"/>
        <v>68</v>
      </c>
    </row>
    <row r="857" spans="3:11" x14ac:dyDescent="0.4">
      <c r="C857" s="20" vm="946">
        <v>45249</v>
      </c>
      <c r="D857" s="21">
        <v>51</v>
      </c>
      <c r="E857" s="21">
        <v>79</v>
      </c>
      <c r="F857" s="22">
        <v>2</v>
      </c>
      <c r="G857" t="e">
        <f t="shared" si="18"/>
        <v>#N/A</v>
      </c>
      <c r="H857" t="e">
        <f t="shared" si="18"/>
        <v>#N/A</v>
      </c>
      <c r="I857">
        <f t="shared" si="18"/>
        <v>79</v>
      </c>
      <c r="J857" t="e">
        <f t="shared" si="18"/>
        <v>#N/A</v>
      </c>
      <c r="K857" t="e">
        <f t="shared" si="18"/>
        <v>#N/A</v>
      </c>
    </row>
    <row r="858" spans="3:11" x14ac:dyDescent="0.4">
      <c r="C858" s="20" vm="947">
        <v>45250</v>
      </c>
      <c r="D858" s="21">
        <v>42</v>
      </c>
      <c r="E858" s="21">
        <v>71</v>
      </c>
      <c r="F858" s="22">
        <v>1</v>
      </c>
      <c r="G858" t="e">
        <f t="shared" si="18"/>
        <v>#N/A</v>
      </c>
      <c r="H858">
        <f t="shared" si="18"/>
        <v>71</v>
      </c>
      <c r="I858" t="e">
        <f t="shared" si="18"/>
        <v>#N/A</v>
      </c>
      <c r="J858" t="e">
        <f t="shared" si="18"/>
        <v>#N/A</v>
      </c>
      <c r="K858" t="e">
        <f t="shared" si="18"/>
        <v>#N/A</v>
      </c>
    </row>
    <row r="859" spans="3:11" x14ac:dyDescent="0.4">
      <c r="C859" s="20" vm="948">
        <v>45251</v>
      </c>
      <c r="D859" s="21">
        <v>39</v>
      </c>
      <c r="E859" s="21">
        <v>77</v>
      </c>
      <c r="F859" s="22">
        <v>1</v>
      </c>
      <c r="G859" t="e">
        <f t="shared" si="18"/>
        <v>#N/A</v>
      </c>
      <c r="H859">
        <f t="shared" si="18"/>
        <v>77</v>
      </c>
      <c r="I859" t="e">
        <f t="shared" si="18"/>
        <v>#N/A</v>
      </c>
      <c r="J859" t="e">
        <f t="shared" si="18"/>
        <v>#N/A</v>
      </c>
      <c r="K859" t="e">
        <f t="shared" si="18"/>
        <v>#N/A</v>
      </c>
    </row>
    <row r="860" spans="3:11" x14ac:dyDescent="0.4">
      <c r="C860" s="20" vm="949">
        <v>45252</v>
      </c>
      <c r="D860" s="21">
        <v>44</v>
      </c>
      <c r="E860" s="21">
        <v>77</v>
      </c>
      <c r="F860" s="22">
        <v>1</v>
      </c>
      <c r="G860" t="e">
        <f t="shared" si="18"/>
        <v>#N/A</v>
      </c>
      <c r="H860">
        <f t="shared" si="18"/>
        <v>77</v>
      </c>
      <c r="I860" t="e">
        <f t="shared" si="18"/>
        <v>#N/A</v>
      </c>
      <c r="J860" t="e">
        <f t="shared" si="18"/>
        <v>#N/A</v>
      </c>
      <c r="K860" t="e">
        <f t="shared" si="18"/>
        <v>#N/A</v>
      </c>
    </row>
    <row r="861" spans="3:11" x14ac:dyDescent="0.4">
      <c r="C861" s="20" vm="950">
        <v>45253</v>
      </c>
      <c r="D861" s="21">
        <v>48</v>
      </c>
      <c r="E861" s="21">
        <v>72</v>
      </c>
      <c r="F861" s="22">
        <v>1</v>
      </c>
      <c r="G861" t="e">
        <f t="shared" si="18"/>
        <v>#N/A</v>
      </c>
      <c r="H861">
        <f t="shared" si="18"/>
        <v>72</v>
      </c>
      <c r="I861" t="e">
        <f t="shared" si="18"/>
        <v>#N/A</v>
      </c>
      <c r="J861" t="e">
        <f t="shared" si="18"/>
        <v>#N/A</v>
      </c>
      <c r="K861" t="e">
        <f t="shared" si="18"/>
        <v>#N/A</v>
      </c>
    </row>
    <row r="862" spans="3:11" x14ac:dyDescent="0.4">
      <c r="C862" s="20" vm="951">
        <v>45254</v>
      </c>
      <c r="D862" s="21">
        <v>47</v>
      </c>
      <c r="E862" s="21">
        <v>69</v>
      </c>
      <c r="F862" s="22">
        <v>3</v>
      </c>
      <c r="G862" t="e">
        <f t="shared" si="18"/>
        <v>#N/A</v>
      </c>
      <c r="H862" t="e">
        <f t="shared" si="18"/>
        <v>#N/A</v>
      </c>
      <c r="I862" t="e">
        <f t="shared" si="18"/>
        <v>#N/A</v>
      </c>
      <c r="J862">
        <f t="shared" si="18"/>
        <v>69</v>
      </c>
      <c r="K862" t="e">
        <f t="shared" si="18"/>
        <v>#N/A</v>
      </c>
    </row>
    <row r="863" spans="3:11" x14ac:dyDescent="0.4">
      <c r="C863" s="20" vm="952">
        <v>45255</v>
      </c>
      <c r="D863" s="21">
        <v>44</v>
      </c>
      <c r="E863" s="21">
        <v>69</v>
      </c>
      <c r="F863" s="22">
        <v>1</v>
      </c>
      <c r="G863" t="e">
        <f t="shared" si="18"/>
        <v>#N/A</v>
      </c>
      <c r="H863">
        <f t="shared" si="18"/>
        <v>69</v>
      </c>
      <c r="I863" t="e">
        <f t="shared" si="18"/>
        <v>#N/A</v>
      </c>
      <c r="J863" t="e">
        <f t="shared" si="18"/>
        <v>#N/A</v>
      </c>
      <c r="K863" t="e">
        <f t="shared" si="18"/>
        <v>#N/A</v>
      </c>
    </row>
    <row r="864" spans="3:11" x14ac:dyDescent="0.4">
      <c r="C864" s="20" vm="953">
        <v>45256</v>
      </c>
      <c r="D864" s="21">
        <v>42</v>
      </c>
      <c r="E864" s="21">
        <v>70</v>
      </c>
      <c r="F864" s="22">
        <v>1</v>
      </c>
      <c r="G864" t="e">
        <f t="shared" si="18"/>
        <v>#N/A</v>
      </c>
      <c r="H864">
        <f t="shared" si="18"/>
        <v>70</v>
      </c>
      <c r="I864" t="e">
        <f t="shared" si="18"/>
        <v>#N/A</v>
      </c>
      <c r="J864" t="e">
        <f t="shared" si="18"/>
        <v>#N/A</v>
      </c>
      <c r="K864" t="e">
        <f t="shared" si="18"/>
        <v>#N/A</v>
      </c>
    </row>
    <row r="865" spans="3:11" x14ac:dyDescent="0.4">
      <c r="C865" s="20" vm="954">
        <v>45257</v>
      </c>
      <c r="D865" s="21">
        <v>40</v>
      </c>
      <c r="E865" s="21">
        <v>72</v>
      </c>
      <c r="F865" s="22">
        <v>1</v>
      </c>
      <c r="G865" t="e">
        <f t="shared" si="18"/>
        <v>#N/A</v>
      </c>
      <c r="H865">
        <f t="shared" si="18"/>
        <v>72</v>
      </c>
      <c r="I865" t="e">
        <f t="shared" si="18"/>
        <v>#N/A</v>
      </c>
      <c r="J865" t="e">
        <f t="shared" si="18"/>
        <v>#N/A</v>
      </c>
      <c r="K865" t="e">
        <f t="shared" si="18"/>
        <v>#N/A</v>
      </c>
    </row>
    <row r="866" spans="3:11" x14ac:dyDescent="0.4">
      <c r="C866" s="20" vm="955">
        <v>45258</v>
      </c>
      <c r="D866" s="21">
        <v>41</v>
      </c>
      <c r="E866" s="21">
        <v>70</v>
      </c>
      <c r="F866" s="22">
        <v>1</v>
      </c>
      <c r="G866" t="e">
        <f t="shared" si="18"/>
        <v>#N/A</v>
      </c>
      <c r="H866">
        <f t="shared" si="18"/>
        <v>70</v>
      </c>
      <c r="I866" t="e">
        <f t="shared" si="18"/>
        <v>#N/A</v>
      </c>
      <c r="J866" t="e">
        <f t="shared" si="18"/>
        <v>#N/A</v>
      </c>
      <c r="K866" t="e">
        <f t="shared" si="18"/>
        <v>#N/A</v>
      </c>
    </row>
    <row r="867" spans="3:11" x14ac:dyDescent="0.4">
      <c r="C867" s="20" vm="956">
        <v>45259</v>
      </c>
      <c r="D867" s="21">
        <v>44</v>
      </c>
      <c r="E867" s="21">
        <v>67</v>
      </c>
      <c r="F867" s="22">
        <v>3</v>
      </c>
      <c r="G867" t="e">
        <f t="shared" si="18"/>
        <v>#N/A</v>
      </c>
      <c r="H867" t="e">
        <f t="shared" si="18"/>
        <v>#N/A</v>
      </c>
      <c r="I867" t="e">
        <f t="shared" si="18"/>
        <v>#N/A</v>
      </c>
      <c r="J867">
        <f t="shared" si="18"/>
        <v>67</v>
      </c>
      <c r="K867" t="e">
        <f t="shared" si="18"/>
        <v>#N/A</v>
      </c>
    </row>
    <row r="868" spans="3:11" x14ac:dyDescent="0.4">
      <c r="C868" s="20" vm="238">
        <v>45260</v>
      </c>
      <c r="D868" s="21">
        <v>45</v>
      </c>
      <c r="E868" s="21">
        <v>72</v>
      </c>
      <c r="F868" s="22">
        <v>1</v>
      </c>
      <c r="G868" t="e">
        <f t="shared" si="18"/>
        <v>#N/A</v>
      </c>
      <c r="H868">
        <f t="shared" si="18"/>
        <v>72</v>
      </c>
      <c r="I868" t="e">
        <f t="shared" si="18"/>
        <v>#N/A</v>
      </c>
      <c r="J868" t="e">
        <f t="shared" si="18"/>
        <v>#N/A</v>
      </c>
      <c r="K868" t="e">
        <f t="shared" si="18"/>
        <v>#N/A</v>
      </c>
    </row>
    <row r="869" spans="3:11" x14ac:dyDescent="0.4">
      <c r="C869" s="20" vm="957">
        <v>45261</v>
      </c>
      <c r="D869" s="21">
        <v>48</v>
      </c>
      <c r="E869" s="21">
        <v>74</v>
      </c>
      <c r="F869" s="22">
        <v>1</v>
      </c>
      <c r="G869" t="e">
        <f t="shared" si="18"/>
        <v>#N/A</v>
      </c>
      <c r="H869">
        <f t="shared" si="18"/>
        <v>74</v>
      </c>
      <c r="I869" t="e">
        <f t="shared" si="18"/>
        <v>#N/A</v>
      </c>
      <c r="J869" t="e">
        <f t="shared" si="18"/>
        <v>#N/A</v>
      </c>
      <c r="K869" t="e">
        <f t="shared" si="18"/>
        <v>#N/A</v>
      </c>
    </row>
    <row r="870" spans="3:11" x14ac:dyDescent="0.4">
      <c r="C870" s="20" vm="958">
        <v>45262</v>
      </c>
      <c r="D870" s="21">
        <v>40</v>
      </c>
      <c r="E870" s="21">
        <v>67</v>
      </c>
      <c r="F870" s="22">
        <v>0</v>
      </c>
      <c r="G870">
        <f t="shared" si="18"/>
        <v>67</v>
      </c>
      <c r="H870" t="e">
        <f t="shared" si="18"/>
        <v>#N/A</v>
      </c>
      <c r="I870" t="e">
        <f t="shared" si="18"/>
        <v>#N/A</v>
      </c>
      <c r="J870" t="e">
        <f t="shared" si="18"/>
        <v>#N/A</v>
      </c>
      <c r="K870" t="e">
        <f t="shared" si="18"/>
        <v>#N/A</v>
      </c>
    </row>
    <row r="871" spans="3:11" x14ac:dyDescent="0.4">
      <c r="C871" s="20" vm="959">
        <v>45263</v>
      </c>
      <c r="D871" s="21">
        <v>41</v>
      </c>
      <c r="E871" s="21">
        <v>66</v>
      </c>
      <c r="F871" s="22">
        <v>0</v>
      </c>
      <c r="G871">
        <f t="shared" si="18"/>
        <v>66</v>
      </c>
      <c r="H871" t="e">
        <f t="shared" si="18"/>
        <v>#N/A</v>
      </c>
      <c r="I871" t="e">
        <f t="shared" si="18"/>
        <v>#N/A</v>
      </c>
      <c r="J871" t="e">
        <f t="shared" si="18"/>
        <v>#N/A</v>
      </c>
      <c r="K871" t="e">
        <f t="shared" si="18"/>
        <v>#N/A</v>
      </c>
    </row>
    <row r="872" spans="3:11" x14ac:dyDescent="0.4">
      <c r="C872" s="20" vm="960">
        <v>45264</v>
      </c>
      <c r="D872" s="21">
        <v>44</v>
      </c>
      <c r="E872" s="21">
        <v>72</v>
      </c>
      <c r="F872" s="22">
        <v>1</v>
      </c>
      <c r="G872" t="e">
        <f t="shared" si="18"/>
        <v>#N/A</v>
      </c>
      <c r="H872">
        <f t="shared" si="18"/>
        <v>72</v>
      </c>
      <c r="I872" t="e">
        <f t="shared" si="18"/>
        <v>#N/A</v>
      </c>
      <c r="J872" t="e">
        <f t="shared" si="18"/>
        <v>#N/A</v>
      </c>
      <c r="K872" t="e">
        <f t="shared" si="18"/>
        <v>#N/A</v>
      </c>
    </row>
    <row r="873" spans="3:11" x14ac:dyDescent="0.4">
      <c r="C873" s="20" vm="961">
        <v>45265</v>
      </c>
      <c r="D873" s="21">
        <v>43</v>
      </c>
      <c r="E873" s="21">
        <v>79</v>
      </c>
      <c r="F873" s="22">
        <v>1</v>
      </c>
      <c r="G873" t="e">
        <f t="shared" si="18"/>
        <v>#N/A</v>
      </c>
      <c r="H873">
        <f t="shared" si="18"/>
        <v>79</v>
      </c>
      <c r="I873" t="e">
        <f t="shared" si="18"/>
        <v>#N/A</v>
      </c>
      <c r="J873" t="e">
        <f t="shared" si="18"/>
        <v>#N/A</v>
      </c>
      <c r="K873" t="e">
        <f t="shared" si="18"/>
        <v>#N/A</v>
      </c>
    </row>
    <row r="874" spans="3:11" x14ac:dyDescent="0.4">
      <c r="C874" s="20" vm="962">
        <v>45266</v>
      </c>
      <c r="D874" s="21">
        <v>44</v>
      </c>
      <c r="E874" s="21">
        <v>72</v>
      </c>
      <c r="F874" s="22">
        <v>1</v>
      </c>
      <c r="G874" t="e">
        <f t="shared" si="18"/>
        <v>#N/A</v>
      </c>
      <c r="H874">
        <f t="shared" si="18"/>
        <v>72</v>
      </c>
      <c r="I874" t="e">
        <f t="shared" si="18"/>
        <v>#N/A</v>
      </c>
      <c r="J874" t="e">
        <f t="shared" si="18"/>
        <v>#N/A</v>
      </c>
      <c r="K874" t="e">
        <f t="shared" si="18"/>
        <v>#N/A</v>
      </c>
    </row>
    <row r="875" spans="3:11" x14ac:dyDescent="0.4">
      <c r="C875" s="20" vm="963">
        <v>45267</v>
      </c>
      <c r="D875" s="21">
        <v>49</v>
      </c>
      <c r="E875" s="21">
        <v>76</v>
      </c>
      <c r="F875" s="22">
        <v>1</v>
      </c>
      <c r="G875" t="e">
        <f t="shared" si="18"/>
        <v>#N/A</v>
      </c>
      <c r="H875">
        <f t="shared" si="18"/>
        <v>76</v>
      </c>
      <c r="I875" t="e">
        <f t="shared" si="18"/>
        <v>#N/A</v>
      </c>
      <c r="J875" t="e">
        <f t="shared" si="18"/>
        <v>#N/A</v>
      </c>
      <c r="K875" t="e">
        <f t="shared" si="18"/>
        <v>#N/A</v>
      </c>
    </row>
    <row r="876" spans="3:11" x14ac:dyDescent="0.4">
      <c r="C876" s="20" vm="964">
        <v>45268</v>
      </c>
      <c r="D876" s="21">
        <v>44</v>
      </c>
      <c r="E876" s="21">
        <v>68</v>
      </c>
      <c r="F876" s="22">
        <v>3</v>
      </c>
      <c r="G876" t="e">
        <f t="shared" si="18"/>
        <v>#N/A</v>
      </c>
      <c r="H876" t="e">
        <f t="shared" si="18"/>
        <v>#N/A</v>
      </c>
      <c r="I876" t="e">
        <f t="shared" si="18"/>
        <v>#N/A</v>
      </c>
      <c r="J876">
        <f t="shared" si="18"/>
        <v>68</v>
      </c>
      <c r="K876" t="e">
        <f t="shared" si="18"/>
        <v>#N/A</v>
      </c>
    </row>
    <row r="877" spans="3:11" x14ac:dyDescent="0.4">
      <c r="C877" s="20" vm="965">
        <v>45269</v>
      </c>
      <c r="D877" s="21">
        <v>40</v>
      </c>
      <c r="E877" s="21">
        <v>70</v>
      </c>
      <c r="F877" s="22">
        <v>0</v>
      </c>
      <c r="G877">
        <f t="shared" si="18"/>
        <v>70</v>
      </c>
      <c r="H877" t="e">
        <f t="shared" si="18"/>
        <v>#N/A</v>
      </c>
      <c r="I877" t="e">
        <f t="shared" si="18"/>
        <v>#N/A</v>
      </c>
      <c r="J877" t="e">
        <f t="shared" si="18"/>
        <v>#N/A</v>
      </c>
      <c r="K877" t="e">
        <f t="shared" si="18"/>
        <v>#N/A</v>
      </c>
    </row>
    <row r="878" spans="3:11" x14ac:dyDescent="0.4">
      <c r="C878" s="20" vm="966">
        <v>45270</v>
      </c>
      <c r="D878" s="21">
        <v>39</v>
      </c>
      <c r="E878" s="21">
        <v>72</v>
      </c>
      <c r="F878" s="22">
        <v>1</v>
      </c>
      <c r="G878" t="e">
        <f t="shared" si="18"/>
        <v>#N/A</v>
      </c>
      <c r="H878">
        <f t="shared" si="18"/>
        <v>72</v>
      </c>
      <c r="I878" t="e">
        <f t="shared" si="18"/>
        <v>#N/A</v>
      </c>
      <c r="J878" t="e">
        <f t="shared" si="18"/>
        <v>#N/A</v>
      </c>
      <c r="K878" t="e">
        <f t="shared" si="18"/>
        <v>#N/A</v>
      </c>
    </row>
    <row r="879" spans="3:11" x14ac:dyDescent="0.4">
      <c r="C879" s="20" vm="967">
        <v>45271</v>
      </c>
      <c r="D879" s="21">
        <v>40</v>
      </c>
      <c r="E879" s="21">
        <v>69</v>
      </c>
      <c r="F879" s="22">
        <v>0</v>
      </c>
      <c r="G879">
        <f t="shared" si="18"/>
        <v>69</v>
      </c>
      <c r="H879" t="e">
        <f t="shared" si="18"/>
        <v>#N/A</v>
      </c>
      <c r="I879" t="e">
        <f t="shared" si="18"/>
        <v>#N/A</v>
      </c>
      <c r="J879" t="e">
        <f t="shared" si="18"/>
        <v>#N/A</v>
      </c>
      <c r="K879" t="e">
        <f t="shared" si="18"/>
        <v>#N/A</v>
      </c>
    </row>
    <row r="880" spans="3:11" x14ac:dyDescent="0.4">
      <c r="C880" s="20" vm="968">
        <v>45272</v>
      </c>
      <c r="D880" s="21">
        <v>40</v>
      </c>
      <c r="E880" s="21">
        <v>66</v>
      </c>
      <c r="F880" s="22">
        <v>0</v>
      </c>
      <c r="G880">
        <f t="shared" si="18"/>
        <v>66</v>
      </c>
      <c r="H880" t="e">
        <f t="shared" si="18"/>
        <v>#N/A</v>
      </c>
      <c r="I880" t="e">
        <f t="shared" si="18"/>
        <v>#N/A</v>
      </c>
      <c r="J880" t="e">
        <f t="shared" si="18"/>
        <v>#N/A</v>
      </c>
      <c r="K880" t="e">
        <f t="shared" si="18"/>
        <v>#N/A</v>
      </c>
    </row>
    <row r="881" spans="3:11" x14ac:dyDescent="0.4">
      <c r="C881" s="20" vm="969">
        <v>45273</v>
      </c>
      <c r="D881" s="21">
        <v>41</v>
      </c>
      <c r="E881" s="21">
        <v>68</v>
      </c>
      <c r="F881" s="22">
        <v>0</v>
      </c>
      <c r="G881">
        <f t="shared" si="18"/>
        <v>68</v>
      </c>
      <c r="H881" t="e">
        <f t="shared" si="18"/>
        <v>#N/A</v>
      </c>
      <c r="I881" t="e">
        <f t="shared" si="18"/>
        <v>#N/A</v>
      </c>
      <c r="J881" t="e">
        <f t="shared" si="18"/>
        <v>#N/A</v>
      </c>
      <c r="K881" t="e">
        <f t="shared" si="18"/>
        <v>#N/A</v>
      </c>
    </row>
    <row r="882" spans="3:11" x14ac:dyDescent="0.4">
      <c r="C882" s="20" vm="970">
        <v>45274</v>
      </c>
      <c r="D882" s="21">
        <v>39</v>
      </c>
      <c r="E882" s="21">
        <v>72</v>
      </c>
      <c r="F882" s="22">
        <v>1</v>
      </c>
      <c r="G882" t="e">
        <f t="shared" si="18"/>
        <v>#N/A</v>
      </c>
      <c r="H882">
        <f t="shared" si="18"/>
        <v>72</v>
      </c>
      <c r="I882" t="e">
        <f t="shared" si="18"/>
        <v>#N/A</v>
      </c>
      <c r="J882" t="e">
        <f t="shared" si="18"/>
        <v>#N/A</v>
      </c>
      <c r="K882" t="e">
        <f t="shared" si="18"/>
        <v>#N/A</v>
      </c>
    </row>
    <row r="883" spans="3:11" x14ac:dyDescent="0.4">
      <c r="C883" s="20" vm="971">
        <v>45275</v>
      </c>
      <c r="D883" s="21">
        <v>39</v>
      </c>
      <c r="E883" s="21">
        <v>77</v>
      </c>
      <c r="F883" s="22">
        <v>1</v>
      </c>
      <c r="G883" t="e">
        <f t="shared" si="18"/>
        <v>#N/A</v>
      </c>
      <c r="H883">
        <f t="shared" si="18"/>
        <v>77</v>
      </c>
      <c r="I883" t="e">
        <f t="shared" si="18"/>
        <v>#N/A</v>
      </c>
      <c r="J883" t="e">
        <f t="shared" si="18"/>
        <v>#N/A</v>
      </c>
      <c r="K883" t="e">
        <f t="shared" si="18"/>
        <v>#N/A</v>
      </c>
    </row>
    <row r="884" spans="3:11" x14ac:dyDescent="0.4">
      <c r="C884" s="20" vm="972">
        <v>45276</v>
      </c>
      <c r="D884" s="21">
        <v>40</v>
      </c>
      <c r="E884" s="21">
        <v>77</v>
      </c>
      <c r="F884" s="22">
        <v>1</v>
      </c>
      <c r="G884" t="e">
        <f t="shared" si="18"/>
        <v>#N/A</v>
      </c>
      <c r="H884">
        <f t="shared" si="18"/>
        <v>77</v>
      </c>
      <c r="I884" t="e">
        <f t="shared" si="18"/>
        <v>#N/A</v>
      </c>
      <c r="J884" t="e">
        <f t="shared" si="18"/>
        <v>#N/A</v>
      </c>
      <c r="K884" t="e">
        <f t="shared" si="18"/>
        <v>#N/A</v>
      </c>
    </row>
    <row r="885" spans="3:11" x14ac:dyDescent="0.4">
      <c r="C885" s="20" vm="973">
        <v>45277</v>
      </c>
      <c r="D885" s="21">
        <v>47</v>
      </c>
      <c r="E885" s="21">
        <v>78</v>
      </c>
      <c r="F885" s="22">
        <v>1</v>
      </c>
      <c r="G885" t="e">
        <f t="shared" si="18"/>
        <v>#N/A</v>
      </c>
      <c r="H885">
        <f t="shared" si="18"/>
        <v>78</v>
      </c>
      <c r="I885" t="e">
        <f t="shared" si="18"/>
        <v>#N/A</v>
      </c>
      <c r="J885" t="e">
        <f t="shared" si="18"/>
        <v>#N/A</v>
      </c>
      <c r="K885" t="e">
        <f t="shared" si="18"/>
        <v>#N/A</v>
      </c>
    </row>
    <row r="886" spans="3:11" x14ac:dyDescent="0.4">
      <c r="C886" s="20" vm="974">
        <v>45278</v>
      </c>
      <c r="D886" s="21">
        <v>56</v>
      </c>
      <c r="E886" s="21">
        <v>71</v>
      </c>
      <c r="F886" s="22">
        <v>4</v>
      </c>
      <c r="G886" t="e">
        <f t="shared" si="18"/>
        <v>#N/A</v>
      </c>
      <c r="H886" t="e">
        <f t="shared" si="18"/>
        <v>#N/A</v>
      </c>
      <c r="I886" t="e">
        <f t="shared" si="18"/>
        <v>#N/A</v>
      </c>
      <c r="J886" t="e">
        <f t="shared" si="18"/>
        <v>#N/A</v>
      </c>
      <c r="K886">
        <f t="shared" si="18"/>
        <v>71</v>
      </c>
    </row>
    <row r="887" spans="3:11" x14ac:dyDescent="0.4">
      <c r="C887" s="20" vm="975">
        <v>45279</v>
      </c>
      <c r="D887" s="21">
        <v>60</v>
      </c>
      <c r="E887" s="21">
        <v>63</v>
      </c>
      <c r="F887" s="22">
        <v>4</v>
      </c>
      <c r="G887" t="e">
        <f t="shared" si="18"/>
        <v>#N/A</v>
      </c>
      <c r="H887" t="e">
        <f t="shared" si="18"/>
        <v>#N/A</v>
      </c>
      <c r="I887" t="e">
        <f t="shared" si="18"/>
        <v>#N/A</v>
      </c>
      <c r="J887" t="e">
        <f t="shared" si="18"/>
        <v>#N/A</v>
      </c>
      <c r="K887">
        <f t="shared" si="18"/>
        <v>63</v>
      </c>
    </row>
    <row r="888" spans="3:11" x14ac:dyDescent="0.4">
      <c r="C888" s="20" vm="976">
        <v>45280</v>
      </c>
      <c r="D888" s="21">
        <v>58</v>
      </c>
      <c r="E888" s="21">
        <v>63</v>
      </c>
      <c r="F888" s="22">
        <v>4</v>
      </c>
      <c r="G888" t="e">
        <f t="shared" si="18"/>
        <v>#N/A</v>
      </c>
      <c r="H888" t="e">
        <f t="shared" si="18"/>
        <v>#N/A</v>
      </c>
      <c r="I888" t="e">
        <f t="shared" si="18"/>
        <v>#N/A</v>
      </c>
      <c r="J888" t="e">
        <f t="shared" si="18"/>
        <v>#N/A</v>
      </c>
      <c r="K888">
        <f t="shared" si="18"/>
        <v>63</v>
      </c>
    </row>
    <row r="889" spans="3:11" x14ac:dyDescent="0.4">
      <c r="C889" s="20" vm="977">
        <v>45281</v>
      </c>
      <c r="D889" s="21">
        <v>58</v>
      </c>
      <c r="E889" s="21">
        <v>63</v>
      </c>
      <c r="F889" s="22">
        <v>4</v>
      </c>
      <c r="G889" t="e">
        <f t="shared" si="18"/>
        <v>#N/A</v>
      </c>
      <c r="H889" t="e">
        <f t="shared" si="18"/>
        <v>#N/A</v>
      </c>
      <c r="I889" t="e">
        <f t="shared" si="18"/>
        <v>#N/A</v>
      </c>
      <c r="J889" t="e">
        <f t="shared" si="18"/>
        <v>#N/A</v>
      </c>
      <c r="K889">
        <f t="shared" si="18"/>
        <v>63</v>
      </c>
    </row>
    <row r="890" spans="3:11" x14ac:dyDescent="0.4">
      <c r="C890" s="20" vm="978">
        <v>45282</v>
      </c>
      <c r="D890" s="21">
        <v>54</v>
      </c>
      <c r="E890" s="21">
        <v>68</v>
      </c>
      <c r="F890" s="22">
        <v>4</v>
      </c>
      <c r="G890" t="e">
        <f t="shared" si="18"/>
        <v>#N/A</v>
      </c>
      <c r="H890" t="e">
        <f t="shared" si="18"/>
        <v>#N/A</v>
      </c>
      <c r="I890" t="e">
        <f t="shared" si="18"/>
        <v>#N/A</v>
      </c>
      <c r="J890" t="e">
        <f t="shared" si="18"/>
        <v>#N/A</v>
      </c>
      <c r="K890">
        <f t="shared" si="18"/>
        <v>68</v>
      </c>
    </row>
    <row r="891" spans="3:11" x14ac:dyDescent="0.4">
      <c r="C891" s="20" vm="979">
        <v>45283</v>
      </c>
      <c r="D891" s="21">
        <v>49</v>
      </c>
      <c r="E891" s="21">
        <v>66</v>
      </c>
      <c r="F891" s="22">
        <v>3</v>
      </c>
      <c r="G891" t="e">
        <f t="shared" si="18"/>
        <v>#N/A</v>
      </c>
      <c r="H891" t="e">
        <f t="shared" si="18"/>
        <v>#N/A</v>
      </c>
      <c r="I891" t="e">
        <f t="shared" si="18"/>
        <v>#N/A</v>
      </c>
      <c r="J891">
        <f t="shared" si="18"/>
        <v>66</v>
      </c>
      <c r="K891" t="e">
        <f t="shared" si="18"/>
        <v>#N/A</v>
      </c>
    </row>
    <row r="892" spans="3:11" x14ac:dyDescent="0.4">
      <c r="C892" s="20" vm="980">
        <v>45284</v>
      </c>
      <c r="D892" s="21">
        <v>48</v>
      </c>
      <c r="E892" s="21">
        <v>65</v>
      </c>
      <c r="F892" s="22">
        <v>3</v>
      </c>
      <c r="G892" t="e">
        <f t="shared" si="18"/>
        <v>#N/A</v>
      </c>
      <c r="H892" t="e">
        <f t="shared" si="18"/>
        <v>#N/A</v>
      </c>
      <c r="I892" t="e">
        <f t="shared" si="18"/>
        <v>#N/A</v>
      </c>
      <c r="J892">
        <f t="shared" si="18"/>
        <v>65</v>
      </c>
      <c r="K892" t="e">
        <f t="shared" si="18"/>
        <v>#N/A</v>
      </c>
    </row>
    <row r="893" spans="3:11" x14ac:dyDescent="0.4">
      <c r="C893" s="20" vm="981">
        <v>45285</v>
      </c>
      <c r="D893" s="21">
        <v>45</v>
      </c>
      <c r="E893" s="21">
        <v>67</v>
      </c>
      <c r="F893" s="22">
        <v>3</v>
      </c>
      <c r="G893" t="e">
        <f t="shared" si="18"/>
        <v>#N/A</v>
      </c>
      <c r="H893" t="e">
        <f t="shared" si="18"/>
        <v>#N/A</v>
      </c>
      <c r="I893" t="e">
        <f t="shared" si="18"/>
        <v>#N/A</v>
      </c>
      <c r="J893">
        <f t="shared" si="18"/>
        <v>67</v>
      </c>
      <c r="K893" t="e">
        <f t="shared" si="18"/>
        <v>#N/A</v>
      </c>
    </row>
    <row r="894" spans="3:11" x14ac:dyDescent="0.4">
      <c r="C894" s="20" vm="982">
        <v>45286</v>
      </c>
      <c r="D894" s="21">
        <v>47</v>
      </c>
      <c r="E894" s="21">
        <v>66</v>
      </c>
      <c r="F894" s="22">
        <v>3</v>
      </c>
      <c r="G894" t="e">
        <f t="shared" si="18"/>
        <v>#N/A</v>
      </c>
      <c r="H894" t="e">
        <f t="shared" si="18"/>
        <v>#N/A</v>
      </c>
      <c r="I894" t="e">
        <f t="shared" si="18"/>
        <v>#N/A</v>
      </c>
      <c r="J894">
        <f t="shared" si="18"/>
        <v>66</v>
      </c>
      <c r="K894" t="e">
        <f t="shared" si="18"/>
        <v>#N/A</v>
      </c>
    </row>
    <row r="895" spans="3:11" x14ac:dyDescent="0.4">
      <c r="C895" s="20" vm="983">
        <v>45287</v>
      </c>
      <c r="D895" s="21">
        <v>49</v>
      </c>
      <c r="E895" s="21">
        <v>64</v>
      </c>
      <c r="F895" s="22">
        <v>3</v>
      </c>
      <c r="G895" t="e">
        <f t="shared" si="18"/>
        <v>#N/A</v>
      </c>
      <c r="H895" t="e">
        <f t="shared" si="18"/>
        <v>#N/A</v>
      </c>
      <c r="I895" t="e">
        <f t="shared" si="18"/>
        <v>#N/A</v>
      </c>
      <c r="J895">
        <f t="shared" si="18"/>
        <v>64</v>
      </c>
      <c r="K895" t="e">
        <f t="shared" si="18"/>
        <v>#N/A</v>
      </c>
    </row>
    <row r="896" spans="3:11" x14ac:dyDescent="0.4">
      <c r="C896" s="20" vm="984">
        <v>45288</v>
      </c>
      <c r="D896" s="21">
        <v>46</v>
      </c>
      <c r="E896" s="21">
        <v>66</v>
      </c>
      <c r="F896" s="22">
        <v>3</v>
      </c>
      <c r="G896" t="e">
        <f t="shared" si="18"/>
        <v>#N/A</v>
      </c>
      <c r="H896" t="e">
        <f t="shared" si="18"/>
        <v>#N/A</v>
      </c>
      <c r="I896" t="e">
        <f t="shared" si="18"/>
        <v>#N/A</v>
      </c>
      <c r="J896">
        <f t="shared" si="18"/>
        <v>66</v>
      </c>
      <c r="K896" t="e">
        <f t="shared" si="18"/>
        <v>#N/A</v>
      </c>
    </row>
    <row r="897" spans="3:14" x14ac:dyDescent="0.4">
      <c r="C897" s="20" vm="985">
        <v>45289</v>
      </c>
      <c r="D897" s="21">
        <v>52</v>
      </c>
      <c r="E897" s="21">
        <v>64</v>
      </c>
      <c r="F897" s="22">
        <v>3</v>
      </c>
      <c r="G897" t="e">
        <f t="shared" si="18"/>
        <v>#N/A</v>
      </c>
      <c r="H897" t="e">
        <f t="shared" si="18"/>
        <v>#N/A</v>
      </c>
      <c r="I897" t="e">
        <f t="shared" si="18"/>
        <v>#N/A</v>
      </c>
      <c r="J897">
        <f t="shared" si="18"/>
        <v>64</v>
      </c>
      <c r="K897" t="e">
        <f t="shared" si="18"/>
        <v>#N/A</v>
      </c>
    </row>
    <row r="898" spans="3:14" x14ac:dyDescent="0.4">
      <c r="C898" s="20" vm="986">
        <v>45290</v>
      </c>
      <c r="D898" s="21">
        <v>53</v>
      </c>
      <c r="E898" s="21">
        <v>66</v>
      </c>
      <c r="F898" s="22">
        <v>3</v>
      </c>
      <c r="G898" t="e">
        <f t="shared" si="18"/>
        <v>#N/A</v>
      </c>
      <c r="H898" t="e">
        <f t="shared" si="18"/>
        <v>#N/A</v>
      </c>
      <c r="I898" t="e">
        <f t="shared" si="18"/>
        <v>#N/A</v>
      </c>
      <c r="J898">
        <f t="shared" si="18"/>
        <v>66</v>
      </c>
      <c r="K898" t="e">
        <f t="shared" si="18"/>
        <v>#N/A</v>
      </c>
    </row>
    <row r="899" spans="3:14" x14ac:dyDescent="0.4">
      <c r="C899" s="20" vm="240">
        <v>45291</v>
      </c>
      <c r="D899" s="21">
        <v>48</v>
      </c>
      <c r="E899" s="21">
        <v>64</v>
      </c>
      <c r="F899" s="22">
        <v>3</v>
      </c>
      <c r="G899" t="e">
        <f t="shared" si="18"/>
        <v>#N/A</v>
      </c>
      <c r="H899" t="e">
        <f t="shared" si="18"/>
        <v>#N/A</v>
      </c>
      <c r="I899" t="e">
        <f t="shared" si="18"/>
        <v>#N/A</v>
      </c>
      <c r="J899">
        <f t="shared" si="18"/>
        <v>64</v>
      </c>
      <c r="K899" t="e">
        <f t="shared" si="18"/>
        <v>#N/A</v>
      </c>
    </row>
    <row r="900" spans="3:14" x14ac:dyDescent="0.4">
      <c r="C900" s="20" vm="987">
        <v>45292</v>
      </c>
      <c r="D900" s="21">
        <v>44</v>
      </c>
      <c r="E900" s="21">
        <v>66</v>
      </c>
      <c r="F900" s="22">
        <v>3</v>
      </c>
      <c r="G900" t="e">
        <f t="shared" ref="G900:K950" si="19">IF($F900 = VALUE(RIGHT(G$16, 1)), $E900, NA())</f>
        <v>#N/A</v>
      </c>
      <c r="H900" t="e">
        <f t="shared" si="19"/>
        <v>#N/A</v>
      </c>
      <c r="I900" t="e">
        <f t="shared" si="19"/>
        <v>#N/A</v>
      </c>
      <c r="J900">
        <f t="shared" si="19"/>
        <v>66</v>
      </c>
      <c r="K900" t="e">
        <f t="shared" si="19"/>
        <v>#N/A</v>
      </c>
    </row>
    <row r="901" spans="3:14" x14ac:dyDescent="0.4">
      <c r="C901" s="20" vm="988">
        <v>45293</v>
      </c>
      <c r="D901" s="21">
        <v>43</v>
      </c>
      <c r="E901" s="21">
        <v>66</v>
      </c>
      <c r="F901" s="22">
        <v>0</v>
      </c>
      <c r="G901">
        <f t="shared" si="19"/>
        <v>66</v>
      </c>
      <c r="H901" t="e">
        <f t="shared" si="19"/>
        <v>#N/A</v>
      </c>
      <c r="I901" t="e">
        <f t="shared" si="19"/>
        <v>#N/A</v>
      </c>
      <c r="J901" t="e">
        <f t="shared" si="19"/>
        <v>#N/A</v>
      </c>
      <c r="K901" t="e">
        <f t="shared" si="19"/>
        <v>#N/A</v>
      </c>
    </row>
    <row r="902" spans="3:14" x14ac:dyDescent="0.4">
      <c r="C902" s="20" vm="989">
        <v>45294</v>
      </c>
      <c r="D902" s="21">
        <v>49</v>
      </c>
      <c r="E902" s="21">
        <v>65</v>
      </c>
      <c r="F902" s="22">
        <v>3</v>
      </c>
      <c r="G902" t="e">
        <f t="shared" si="19"/>
        <v>#N/A</v>
      </c>
      <c r="H902" t="e">
        <f t="shared" si="19"/>
        <v>#N/A</v>
      </c>
      <c r="I902" t="e">
        <f t="shared" si="19"/>
        <v>#N/A</v>
      </c>
      <c r="J902">
        <f t="shared" si="19"/>
        <v>65</v>
      </c>
      <c r="K902" t="e">
        <f t="shared" si="19"/>
        <v>#N/A</v>
      </c>
    </row>
    <row r="903" spans="3:14" x14ac:dyDescent="0.4">
      <c r="C903" s="20" vm="990">
        <v>45295</v>
      </c>
      <c r="D903" s="21">
        <v>50</v>
      </c>
      <c r="E903" s="21">
        <v>68</v>
      </c>
      <c r="F903" s="22">
        <v>3</v>
      </c>
      <c r="G903" t="e">
        <f t="shared" si="19"/>
        <v>#N/A</v>
      </c>
      <c r="H903" t="e">
        <f t="shared" si="19"/>
        <v>#N/A</v>
      </c>
      <c r="I903" t="e">
        <f t="shared" si="19"/>
        <v>#N/A</v>
      </c>
      <c r="J903">
        <f t="shared" si="19"/>
        <v>68</v>
      </c>
      <c r="K903" t="e">
        <f t="shared" si="19"/>
        <v>#N/A</v>
      </c>
    </row>
    <row r="904" spans="3:14" x14ac:dyDescent="0.4">
      <c r="C904" s="20" vm="991">
        <v>45296</v>
      </c>
      <c r="D904" s="21">
        <v>43</v>
      </c>
      <c r="E904" s="21">
        <v>69</v>
      </c>
      <c r="F904" s="22">
        <v>1</v>
      </c>
      <c r="G904" t="e">
        <f t="shared" si="19"/>
        <v>#N/A</v>
      </c>
      <c r="H904">
        <f t="shared" si="19"/>
        <v>69</v>
      </c>
      <c r="I904" t="e">
        <f t="shared" si="19"/>
        <v>#N/A</v>
      </c>
      <c r="J904" t="e">
        <f t="shared" si="19"/>
        <v>#N/A</v>
      </c>
      <c r="K904" t="e">
        <f t="shared" si="19"/>
        <v>#N/A</v>
      </c>
    </row>
    <row r="905" spans="3:14" x14ac:dyDescent="0.4">
      <c r="C905" s="20" vm="992">
        <v>45297</v>
      </c>
      <c r="D905" s="21">
        <v>39</v>
      </c>
      <c r="E905" s="21">
        <v>66</v>
      </c>
      <c r="F905" s="22">
        <v>0</v>
      </c>
      <c r="G905">
        <f t="shared" si="19"/>
        <v>66</v>
      </c>
      <c r="H905" t="e">
        <f t="shared" si="19"/>
        <v>#N/A</v>
      </c>
      <c r="I905" t="e">
        <f t="shared" si="19"/>
        <v>#N/A</v>
      </c>
      <c r="J905" t="e">
        <f t="shared" si="19"/>
        <v>#N/A</v>
      </c>
      <c r="K905" t="e">
        <f t="shared" si="19"/>
        <v>#N/A</v>
      </c>
    </row>
    <row r="906" spans="3:14" x14ac:dyDescent="0.4">
      <c r="C906" s="20" vm="993">
        <v>45298</v>
      </c>
      <c r="D906" s="21">
        <v>44</v>
      </c>
      <c r="E906" s="21">
        <v>63</v>
      </c>
      <c r="F906" s="22">
        <v>3</v>
      </c>
      <c r="G906" t="e">
        <f t="shared" si="19"/>
        <v>#N/A</v>
      </c>
      <c r="H906" t="e">
        <f t="shared" si="19"/>
        <v>#N/A</v>
      </c>
      <c r="I906" t="e">
        <f t="shared" si="19"/>
        <v>#N/A</v>
      </c>
      <c r="J906">
        <f t="shared" si="19"/>
        <v>63</v>
      </c>
      <c r="K906" t="e">
        <f t="shared" si="19"/>
        <v>#N/A</v>
      </c>
    </row>
    <row r="907" spans="3:14" x14ac:dyDescent="0.4">
      <c r="C907" s="20" vm="994">
        <v>45299</v>
      </c>
      <c r="D907" s="21">
        <v>37</v>
      </c>
      <c r="E907" s="21">
        <v>61</v>
      </c>
      <c r="F907" s="22">
        <v>0</v>
      </c>
      <c r="G907">
        <f t="shared" si="19"/>
        <v>61</v>
      </c>
      <c r="H907" t="e">
        <f t="shared" si="19"/>
        <v>#N/A</v>
      </c>
      <c r="I907" t="e">
        <f t="shared" si="19"/>
        <v>#N/A</v>
      </c>
      <c r="J907" t="e">
        <f t="shared" si="19"/>
        <v>#N/A</v>
      </c>
      <c r="K907" t="e">
        <f t="shared" si="19"/>
        <v>#N/A</v>
      </c>
    </row>
    <row r="908" spans="3:14" x14ac:dyDescent="0.4">
      <c r="C908" s="20" vm="995">
        <v>45300</v>
      </c>
      <c r="D908" s="21">
        <v>35</v>
      </c>
      <c r="E908" s="21">
        <v>62</v>
      </c>
      <c r="F908" s="22">
        <v>0</v>
      </c>
      <c r="G908">
        <f t="shared" si="19"/>
        <v>62</v>
      </c>
      <c r="H908" t="e">
        <f t="shared" si="19"/>
        <v>#N/A</v>
      </c>
      <c r="I908" t="e">
        <f t="shared" si="19"/>
        <v>#N/A</v>
      </c>
      <c r="J908" t="e">
        <f t="shared" si="19"/>
        <v>#N/A</v>
      </c>
      <c r="K908" t="e">
        <f t="shared" si="19"/>
        <v>#N/A</v>
      </c>
      <c r="N908">
        <f>366*3</f>
        <v>1098</v>
      </c>
    </row>
    <row r="909" spans="3:14" x14ac:dyDescent="0.4">
      <c r="C909" s="20" vm="996">
        <v>45301</v>
      </c>
      <c r="D909" s="21">
        <v>46</v>
      </c>
      <c r="E909" s="21">
        <v>68</v>
      </c>
      <c r="F909" s="22">
        <v>3</v>
      </c>
      <c r="G909" t="e">
        <f t="shared" si="19"/>
        <v>#N/A</v>
      </c>
      <c r="H909" t="e">
        <f t="shared" si="19"/>
        <v>#N/A</v>
      </c>
      <c r="I909" t="e">
        <f t="shared" si="19"/>
        <v>#N/A</v>
      </c>
      <c r="J909">
        <f t="shared" si="19"/>
        <v>68</v>
      </c>
      <c r="K909" t="e">
        <f t="shared" si="19"/>
        <v>#N/A</v>
      </c>
    </row>
    <row r="910" spans="3:14" x14ac:dyDescent="0.4">
      <c r="C910" s="20" vm="997">
        <v>45302</v>
      </c>
      <c r="D910" s="21">
        <v>39</v>
      </c>
      <c r="E910" s="21">
        <v>63</v>
      </c>
      <c r="F910" s="22">
        <v>0</v>
      </c>
      <c r="G910">
        <f t="shared" si="19"/>
        <v>63</v>
      </c>
      <c r="H910" t="e">
        <f t="shared" si="19"/>
        <v>#N/A</v>
      </c>
      <c r="I910" t="e">
        <f t="shared" si="19"/>
        <v>#N/A</v>
      </c>
      <c r="J910" t="e">
        <f t="shared" si="19"/>
        <v>#N/A</v>
      </c>
      <c r="K910" t="e">
        <f t="shared" si="19"/>
        <v>#N/A</v>
      </c>
    </row>
    <row r="911" spans="3:14" x14ac:dyDescent="0.4">
      <c r="C911" s="20" vm="998">
        <v>45303</v>
      </c>
      <c r="D911" s="21">
        <v>35</v>
      </c>
      <c r="E911" s="21">
        <v>62</v>
      </c>
      <c r="F911" s="22">
        <v>0</v>
      </c>
      <c r="G911">
        <f t="shared" si="19"/>
        <v>62</v>
      </c>
      <c r="H911" t="e">
        <f t="shared" si="19"/>
        <v>#N/A</v>
      </c>
      <c r="I911" t="e">
        <f t="shared" si="19"/>
        <v>#N/A</v>
      </c>
      <c r="J911" t="e">
        <f t="shared" si="19"/>
        <v>#N/A</v>
      </c>
      <c r="K911" t="e">
        <f t="shared" si="19"/>
        <v>#N/A</v>
      </c>
    </row>
    <row r="912" spans="3:14" x14ac:dyDescent="0.4">
      <c r="C912" s="20" vm="999">
        <v>45304</v>
      </c>
      <c r="D912" s="21">
        <v>38</v>
      </c>
      <c r="E912" s="21">
        <v>61</v>
      </c>
      <c r="F912" s="22">
        <v>0</v>
      </c>
      <c r="G912">
        <f t="shared" si="19"/>
        <v>61</v>
      </c>
      <c r="H912" t="e">
        <f t="shared" si="19"/>
        <v>#N/A</v>
      </c>
      <c r="I912" t="e">
        <f t="shared" si="19"/>
        <v>#N/A</v>
      </c>
      <c r="J912" t="e">
        <f t="shared" si="19"/>
        <v>#N/A</v>
      </c>
      <c r="K912" t="e">
        <f t="shared" si="19"/>
        <v>#N/A</v>
      </c>
    </row>
    <row r="913" spans="3:11" x14ac:dyDescent="0.4">
      <c r="C913" s="20" vm="1000">
        <v>45305</v>
      </c>
      <c r="D913" s="21">
        <v>39</v>
      </c>
      <c r="E913" s="21">
        <v>63</v>
      </c>
      <c r="F913" s="22">
        <v>0</v>
      </c>
      <c r="G913">
        <f t="shared" si="19"/>
        <v>63</v>
      </c>
      <c r="H913" t="e">
        <f t="shared" si="19"/>
        <v>#N/A</v>
      </c>
      <c r="I913" t="e">
        <f t="shared" si="19"/>
        <v>#N/A</v>
      </c>
      <c r="J913" t="e">
        <f t="shared" si="19"/>
        <v>#N/A</v>
      </c>
      <c r="K913" t="e">
        <f t="shared" si="19"/>
        <v>#N/A</v>
      </c>
    </row>
    <row r="914" spans="3:11" x14ac:dyDescent="0.4">
      <c r="C914" s="20" vm="1001">
        <v>45306</v>
      </c>
      <c r="D914" s="21">
        <v>42</v>
      </c>
      <c r="E914" s="21">
        <v>62</v>
      </c>
      <c r="F914" s="22">
        <v>0</v>
      </c>
      <c r="G914">
        <f t="shared" si="19"/>
        <v>62</v>
      </c>
      <c r="H914" t="e">
        <f t="shared" si="19"/>
        <v>#N/A</v>
      </c>
      <c r="I914" t="e">
        <f t="shared" si="19"/>
        <v>#N/A</v>
      </c>
      <c r="J914" t="e">
        <f t="shared" si="19"/>
        <v>#N/A</v>
      </c>
      <c r="K914" t="e">
        <f t="shared" si="19"/>
        <v>#N/A</v>
      </c>
    </row>
    <row r="915" spans="3:11" x14ac:dyDescent="0.4">
      <c r="C915" s="20" vm="1002">
        <v>45307</v>
      </c>
      <c r="D915" s="21">
        <v>45</v>
      </c>
      <c r="E915" s="21">
        <v>63</v>
      </c>
      <c r="F915" s="22">
        <v>3</v>
      </c>
      <c r="G915" t="e">
        <f t="shared" si="19"/>
        <v>#N/A</v>
      </c>
      <c r="H915" t="e">
        <f t="shared" si="19"/>
        <v>#N/A</v>
      </c>
      <c r="I915" t="e">
        <f t="shared" si="19"/>
        <v>#N/A</v>
      </c>
      <c r="J915">
        <f t="shared" si="19"/>
        <v>63</v>
      </c>
      <c r="K915" t="e">
        <f t="shared" si="19"/>
        <v>#N/A</v>
      </c>
    </row>
    <row r="916" spans="3:11" x14ac:dyDescent="0.4">
      <c r="C916" s="20" vm="1003">
        <v>45308</v>
      </c>
      <c r="D916" s="21">
        <v>48</v>
      </c>
      <c r="E916" s="21">
        <v>62</v>
      </c>
      <c r="F916" s="22">
        <v>3</v>
      </c>
      <c r="G916" t="e">
        <f t="shared" si="19"/>
        <v>#N/A</v>
      </c>
      <c r="H916" t="e">
        <f t="shared" si="19"/>
        <v>#N/A</v>
      </c>
      <c r="I916" t="e">
        <f t="shared" si="19"/>
        <v>#N/A</v>
      </c>
      <c r="J916">
        <f t="shared" si="19"/>
        <v>62</v>
      </c>
      <c r="K916" t="e">
        <f t="shared" si="19"/>
        <v>#N/A</v>
      </c>
    </row>
    <row r="917" spans="3:11" x14ac:dyDescent="0.4">
      <c r="C917" s="20" vm="1004">
        <v>45309</v>
      </c>
      <c r="D917" s="21">
        <v>52</v>
      </c>
      <c r="E917" s="21">
        <v>64</v>
      </c>
      <c r="F917" s="22">
        <v>3</v>
      </c>
      <c r="G917" t="e">
        <f t="shared" si="19"/>
        <v>#N/A</v>
      </c>
      <c r="H917" t="e">
        <f t="shared" si="19"/>
        <v>#N/A</v>
      </c>
      <c r="I917" t="e">
        <f t="shared" si="19"/>
        <v>#N/A</v>
      </c>
      <c r="J917">
        <f t="shared" si="19"/>
        <v>64</v>
      </c>
      <c r="K917" t="e">
        <f t="shared" si="19"/>
        <v>#N/A</v>
      </c>
    </row>
    <row r="918" spans="3:11" x14ac:dyDescent="0.4">
      <c r="C918" s="20" vm="1005">
        <v>45310</v>
      </c>
      <c r="D918" s="21">
        <v>51</v>
      </c>
      <c r="E918" s="21">
        <v>66</v>
      </c>
      <c r="F918" s="22">
        <v>3</v>
      </c>
      <c r="G918" t="e">
        <f t="shared" si="19"/>
        <v>#N/A</v>
      </c>
      <c r="H918" t="e">
        <f t="shared" si="19"/>
        <v>#N/A</v>
      </c>
      <c r="I918" t="e">
        <f t="shared" si="19"/>
        <v>#N/A</v>
      </c>
      <c r="J918">
        <f t="shared" si="19"/>
        <v>66</v>
      </c>
      <c r="K918" t="e">
        <f t="shared" si="19"/>
        <v>#N/A</v>
      </c>
    </row>
    <row r="919" spans="3:11" x14ac:dyDescent="0.4">
      <c r="C919" s="20" vm="1006">
        <v>45311</v>
      </c>
      <c r="D919" s="21">
        <v>56</v>
      </c>
      <c r="E919" s="21">
        <v>62</v>
      </c>
      <c r="F919" s="22">
        <v>3</v>
      </c>
      <c r="G919" t="e">
        <f t="shared" si="19"/>
        <v>#N/A</v>
      </c>
      <c r="H919" t="e">
        <f t="shared" si="19"/>
        <v>#N/A</v>
      </c>
      <c r="I919" t="e">
        <f t="shared" si="19"/>
        <v>#N/A</v>
      </c>
      <c r="J919">
        <f t="shared" si="19"/>
        <v>62</v>
      </c>
      <c r="K919" t="e">
        <f t="shared" si="19"/>
        <v>#N/A</v>
      </c>
    </row>
    <row r="920" spans="3:11" x14ac:dyDescent="0.4">
      <c r="C920" s="20" vm="1007">
        <v>45312</v>
      </c>
      <c r="D920" s="21">
        <v>56</v>
      </c>
      <c r="E920" s="21">
        <v>65</v>
      </c>
      <c r="F920" s="22">
        <v>4</v>
      </c>
      <c r="G920" t="e">
        <f t="shared" si="19"/>
        <v>#N/A</v>
      </c>
      <c r="H920" t="e">
        <f t="shared" si="19"/>
        <v>#N/A</v>
      </c>
      <c r="I920" t="e">
        <f t="shared" si="19"/>
        <v>#N/A</v>
      </c>
      <c r="J920" t="e">
        <f t="shared" si="19"/>
        <v>#N/A</v>
      </c>
      <c r="K920">
        <f t="shared" si="19"/>
        <v>65</v>
      </c>
    </row>
    <row r="921" spans="3:11" x14ac:dyDescent="0.4">
      <c r="C921" s="20" vm="1008">
        <v>45313</v>
      </c>
      <c r="D921" s="21">
        <v>53</v>
      </c>
      <c r="E921" s="21">
        <v>63</v>
      </c>
      <c r="F921" s="22">
        <v>3</v>
      </c>
      <c r="G921" t="e">
        <f t="shared" si="19"/>
        <v>#N/A</v>
      </c>
      <c r="H921" t="e">
        <f t="shared" si="19"/>
        <v>#N/A</v>
      </c>
      <c r="I921" t="e">
        <f t="shared" si="19"/>
        <v>#N/A</v>
      </c>
      <c r="J921">
        <f t="shared" si="19"/>
        <v>63</v>
      </c>
      <c r="K921" t="e">
        <f t="shared" si="19"/>
        <v>#N/A</v>
      </c>
    </row>
    <row r="922" spans="3:11" x14ac:dyDescent="0.4">
      <c r="C922" s="20" vm="1009">
        <v>45314</v>
      </c>
      <c r="D922" s="21">
        <v>51</v>
      </c>
      <c r="E922" s="21">
        <v>74</v>
      </c>
      <c r="F922" s="22">
        <v>1</v>
      </c>
      <c r="G922" t="e">
        <f t="shared" si="19"/>
        <v>#N/A</v>
      </c>
      <c r="H922">
        <f t="shared" si="19"/>
        <v>74</v>
      </c>
      <c r="I922" t="e">
        <f t="shared" si="19"/>
        <v>#N/A</v>
      </c>
      <c r="J922" t="e">
        <f t="shared" si="19"/>
        <v>#N/A</v>
      </c>
      <c r="K922" t="e">
        <f t="shared" si="19"/>
        <v>#N/A</v>
      </c>
    </row>
    <row r="923" spans="3:11" x14ac:dyDescent="0.4">
      <c r="C923" s="20" vm="1010">
        <v>45315</v>
      </c>
      <c r="D923" s="21">
        <v>48</v>
      </c>
      <c r="E923" s="21">
        <v>62</v>
      </c>
      <c r="F923" s="22">
        <v>3</v>
      </c>
      <c r="G923" t="e">
        <f t="shared" si="19"/>
        <v>#N/A</v>
      </c>
      <c r="H923" t="e">
        <f t="shared" si="19"/>
        <v>#N/A</v>
      </c>
      <c r="I923" t="e">
        <f t="shared" si="19"/>
        <v>#N/A</v>
      </c>
      <c r="J923">
        <f t="shared" si="19"/>
        <v>62</v>
      </c>
      <c r="K923" t="e">
        <f t="shared" si="19"/>
        <v>#N/A</v>
      </c>
    </row>
    <row r="924" spans="3:11" x14ac:dyDescent="0.4">
      <c r="C924" s="20" vm="1011">
        <v>45316</v>
      </c>
      <c r="D924" s="21">
        <v>50</v>
      </c>
      <c r="E924" s="21">
        <v>64</v>
      </c>
      <c r="F924" s="22">
        <v>3</v>
      </c>
      <c r="G924" t="e">
        <f t="shared" si="19"/>
        <v>#N/A</v>
      </c>
      <c r="H924" t="e">
        <f t="shared" si="19"/>
        <v>#N/A</v>
      </c>
      <c r="I924" t="e">
        <f t="shared" si="19"/>
        <v>#N/A</v>
      </c>
      <c r="J924">
        <f t="shared" si="19"/>
        <v>64</v>
      </c>
      <c r="K924" t="e">
        <f t="shared" si="19"/>
        <v>#N/A</v>
      </c>
    </row>
    <row r="925" spans="3:11" x14ac:dyDescent="0.4">
      <c r="C925" s="20" vm="1012">
        <v>45317</v>
      </c>
      <c r="D925" s="21">
        <v>45</v>
      </c>
      <c r="E925" s="21">
        <v>70</v>
      </c>
      <c r="F925" s="22">
        <v>1</v>
      </c>
      <c r="G925" t="e">
        <f t="shared" si="19"/>
        <v>#N/A</v>
      </c>
      <c r="H925">
        <f t="shared" si="19"/>
        <v>70</v>
      </c>
      <c r="I925" t="e">
        <f t="shared" si="19"/>
        <v>#N/A</v>
      </c>
      <c r="J925" t="e">
        <f t="shared" si="19"/>
        <v>#N/A</v>
      </c>
      <c r="K925" t="e">
        <f t="shared" si="19"/>
        <v>#N/A</v>
      </c>
    </row>
    <row r="926" spans="3:11" x14ac:dyDescent="0.4">
      <c r="C926" s="20" vm="1013">
        <v>45318</v>
      </c>
      <c r="D926" s="21">
        <v>46</v>
      </c>
      <c r="E926" s="21">
        <v>75</v>
      </c>
      <c r="F926" s="22">
        <v>1</v>
      </c>
      <c r="G926" t="e">
        <f t="shared" si="19"/>
        <v>#N/A</v>
      </c>
      <c r="H926">
        <f t="shared" si="19"/>
        <v>75</v>
      </c>
      <c r="I926" t="e">
        <f t="shared" si="19"/>
        <v>#N/A</v>
      </c>
      <c r="J926" t="e">
        <f t="shared" si="19"/>
        <v>#N/A</v>
      </c>
      <c r="K926" t="e">
        <f t="shared" si="19"/>
        <v>#N/A</v>
      </c>
    </row>
    <row r="927" spans="3:11" x14ac:dyDescent="0.4">
      <c r="C927" s="20" vm="1014">
        <v>45319</v>
      </c>
      <c r="D927" s="21">
        <v>49</v>
      </c>
      <c r="E927" s="21">
        <v>81</v>
      </c>
      <c r="F927" s="22">
        <v>1</v>
      </c>
      <c r="G927" t="e">
        <f t="shared" si="19"/>
        <v>#N/A</v>
      </c>
      <c r="H927">
        <f t="shared" si="19"/>
        <v>81</v>
      </c>
      <c r="I927" t="e">
        <f t="shared" si="19"/>
        <v>#N/A</v>
      </c>
      <c r="J927" t="e">
        <f t="shared" si="19"/>
        <v>#N/A</v>
      </c>
      <c r="K927" t="e">
        <f t="shared" si="19"/>
        <v>#N/A</v>
      </c>
    </row>
    <row r="928" spans="3:11" x14ac:dyDescent="0.4">
      <c r="C928" s="20" vm="1015">
        <v>45320</v>
      </c>
      <c r="D928" s="21">
        <v>46</v>
      </c>
      <c r="E928" s="21">
        <v>75</v>
      </c>
      <c r="F928" s="22">
        <v>1</v>
      </c>
      <c r="G928" t="e">
        <f t="shared" si="19"/>
        <v>#N/A</v>
      </c>
      <c r="H928">
        <f t="shared" si="19"/>
        <v>75</v>
      </c>
      <c r="I928" t="e">
        <f t="shared" si="19"/>
        <v>#N/A</v>
      </c>
      <c r="J928" t="e">
        <f t="shared" si="19"/>
        <v>#N/A</v>
      </c>
      <c r="K928" t="e">
        <f t="shared" si="19"/>
        <v>#N/A</v>
      </c>
    </row>
    <row r="929" spans="3:11" x14ac:dyDescent="0.4">
      <c r="C929" s="20" vm="1016">
        <v>45321</v>
      </c>
      <c r="D929" s="21">
        <v>44</v>
      </c>
      <c r="E929" s="21">
        <v>67</v>
      </c>
      <c r="F929" s="22">
        <v>3</v>
      </c>
      <c r="G929" t="e">
        <f t="shared" si="19"/>
        <v>#N/A</v>
      </c>
      <c r="H929" t="e">
        <f t="shared" si="19"/>
        <v>#N/A</v>
      </c>
      <c r="I929" t="e">
        <f t="shared" si="19"/>
        <v>#N/A</v>
      </c>
      <c r="J929">
        <f t="shared" si="19"/>
        <v>67</v>
      </c>
      <c r="K929" t="e">
        <f t="shared" si="19"/>
        <v>#N/A</v>
      </c>
    </row>
    <row r="930" spans="3:11" x14ac:dyDescent="0.4">
      <c r="C930" s="20" vm="242">
        <v>45322</v>
      </c>
      <c r="D930" s="21">
        <v>47</v>
      </c>
      <c r="E930" s="21">
        <v>64</v>
      </c>
      <c r="F930" s="22">
        <v>3</v>
      </c>
      <c r="G930" t="e">
        <f t="shared" si="19"/>
        <v>#N/A</v>
      </c>
      <c r="H930" t="e">
        <f t="shared" si="19"/>
        <v>#N/A</v>
      </c>
      <c r="I930" t="e">
        <f t="shared" si="19"/>
        <v>#N/A</v>
      </c>
      <c r="J930">
        <f t="shared" si="19"/>
        <v>64</v>
      </c>
      <c r="K930" t="e">
        <f t="shared" si="19"/>
        <v>#N/A</v>
      </c>
    </row>
    <row r="931" spans="3:11" x14ac:dyDescent="0.4">
      <c r="C931" s="20" vm="1017">
        <v>45323</v>
      </c>
      <c r="D931" s="21">
        <v>49</v>
      </c>
      <c r="E931" s="21">
        <v>62</v>
      </c>
      <c r="F931" s="22">
        <v>3</v>
      </c>
      <c r="G931" t="e">
        <f t="shared" si="19"/>
        <v>#N/A</v>
      </c>
      <c r="H931" t="e">
        <f t="shared" si="19"/>
        <v>#N/A</v>
      </c>
      <c r="I931" t="e">
        <f t="shared" si="19"/>
        <v>#N/A</v>
      </c>
      <c r="J931">
        <f t="shared" si="19"/>
        <v>62</v>
      </c>
      <c r="K931" t="e">
        <f t="shared" si="19"/>
        <v>#N/A</v>
      </c>
    </row>
    <row r="932" spans="3:11" x14ac:dyDescent="0.4">
      <c r="C932" s="20" vm="1018">
        <v>45324</v>
      </c>
      <c r="D932" s="21">
        <v>48</v>
      </c>
      <c r="E932" s="21">
        <v>65</v>
      </c>
      <c r="F932" s="22">
        <v>3</v>
      </c>
      <c r="G932" t="e">
        <f t="shared" si="19"/>
        <v>#N/A</v>
      </c>
      <c r="H932" t="e">
        <f t="shared" si="19"/>
        <v>#N/A</v>
      </c>
      <c r="I932" t="e">
        <f t="shared" si="19"/>
        <v>#N/A</v>
      </c>
      <c r="J932">
        <f t="shared" si="19"/>
        <v>65</v>
      </c>
      <c r="K932" t="e">
        <f t="shared" si="19"/>
        <v>#N/A</v>
      </c>
    </row>
    <row r="933" spans="3:11" x14ac:dyDescent="0.4">
      <c r="C933" s="20" vm="1019">
        <v>45325</v>
      </c>
      <c r="D933" s="21">
        <v>44</v>
      </c>
      <c r="E933" s="21">
        <v>60</v>
      </c>
      <c r="F933" s="22">
        <v>3</v>
      </c>
      <c r="G933" t="e">
        <f t="shared" si="19"/>
        <v>#N/A</v>
      </c>
      <c r="H933" t="e">
        <f t="shared" si="19"/>
        <v>#N/A</v>
      </c>
      <c r="I933" t="e">
        <f t="shared" si="19"/>
        <v>#N/A</v>
      </c>
      <c r="J933">
        <f t="shared" si="19"/>
        <v>60</v>
      </c>
      <c r="K933" t="e">
        <f t="shared" si="19"/>
        <v>#N/A</v>
      </c>
    </row>
    <row r="934" spans="3:11" x14ac:dyDescent="0.4">
      <c r="C934" s="20" vm="1020">
        <v>45326</v>
      </c>
      <c r="D934" s="21">
        <v>54</v>
      </c>
      <c r="E934" s="21">
        <v>60</v>
      </c>
      <c r="F934" s="22">
        <v>3</v>
      </c>
      <c r="G934" t="e">
        <f t="shared" si="19"/>
        <v>#N/A</v>
      </c>
      <c r="H934" t="e">
        <f t="shared" si="19"/>
        <v>#N/A</v>
      </c>
      <c r="I934" t="e">
        <f t="shared" si="19"/>
        <v>#N/A</v>
      </c>
      <c r="J934">
        <f t="shared" si="19"/>
        <v>60</v>
      </c>
      <c r="K934" t="e">
        <f t="shared" si="19"/>
        <v>#N/A</v>
      </c>
    </row>
    <row r="935" spans="3:11" x14ac:dyDescent="0.4">
      <c r="C935" s="20" vm="1021">
        <v>45327</v>
      </c>
      <c r="D935" s="21">
        <v>50</v>
      </c>
      <c r="E935" s="21">
        <v>61</v>
      </c>
      <c r="F935" s="22">
        <v>3</v>
      </c>
      <c r="G935" t="e">
        <f t="shared" si="19"/>
        <v>#N/A</v>
      </c>
      <c r="H935" t="e">
        <f t="shared" si="19"/>
        <v>#N/A</v>
      </c>
      <c r="I935" t="e">
        <f t="shared" si="19"/>
        <v>#N/A</v>
      </c>
      <c r="J935">
        <f t="shared" si="19"/>
        <v>61</v>
      </c>
      <c r="K935" t="e">
        <f t="shared" si="19"/>
        <v>#N/A</v>
      </c>
    </row>
    <row r="936" spans="3:11" x14ac:dyDescent="0.4">
      <c r="C936" s="20" vm="1022">
        <v>45328</v>
      </c>
      <c r="D936" s="21">
        <v>48</v>
      </c>
      <c r="E936" s="21">
        <v>60</v>
      </c>
      <c r="F936" s="22">
        <v>3</v>
      </c>
      <c r="G936" t="e">
        <f t="shared" si="19"/>
        <v>#N/A</v>
      </c>
      <c r="H936" t="e">
        <f t="shared" si="19"/>
        <v>#N/A</v>
      </c>
      <c r="I936" t="e">
        <f t="shared" si="19"/>
        <v>#N/A</v>
      </c>
      <c r="J936">
        <f t="shared" si="19"/>
        <v>60</v>
      </c>
      <c r="K936" t="e">
        <f t="shared" si="19"/>
        <v>#N/A</v>
      </c>
    </row>
    <row r="937" spans="3:11" x14ac:dyDescent="0.4">
      <c r="C937" s="20" vm="1023">
        <v>45329</v>
      </c>
      <c r="D937" s="21">
        <v>46</v>
      </c>
      <c r="E937" s="21">
        <v>62</v>
      </c>
      <c r="F937" s="22">
        <v>3</v>
      </c>
      <c r="G937" t="e">
        <f t="shared" si="19"/>
        <v>#N/A</v>
      </c>
      <c r="H937" t="e">
        <f t="shared" si="19"/>
        <v>#N/A</v>
      </c>
      <c r="I937" t="e">
        <f t="shared" si="19"/>
        <v>#N/A</v>
      </c>
      <c r="J937">
        <f t="shared" si="19"/>
        <v>62</v>
      </c>
      <c r="K937" t="e">
        <f t="shared" si="19"/>
        <v>#N/A</v>
      </c>
    </row>
    <row r="938" spans="3:11" x14ac:dyDescent="0.4">
      <c r="C938" s="20" vm="1024">
        <v>45330</v>
      </c>
      <c r="D938" s="21">
        <v>44</v>
      </c>
      <c r="E938" s="21">
        <v>62</v>
      </c>
      <c r="F938" s="22">
        <v>3</v>
      </c>
      <c r="G938" t="e">
        <f t="shared" si="19"/>
        <v>#N/A</v>
      </c>
      <c r="H938" t="e">
        <f t="shared" si="19"/>
        <v>#N/A</v>
      </c>
      <c r="I938" t="e">
        <f t="shared" si="19"/>
        <v>#N/A</v>
      </c>
      <c r="J938">
        <f t="shared" si="19"/>
        <v>62</v>
      </c>
      <c r="K938" t="e">
        <f t="shared" si="19"/>
        <v>#N/A</v>
      </c>
    </row>
    <row r="939" spans="3:11" x14ac:dyDescent="0.4">
      <c r="C939" s="20" vm="1025">
        <v>45331</v>
      </c>
      <c r="D939" s="21">
        <v>40</v>
      </c>
      <c r="E939" s="21">
        <v>65</v>
      </c>
      <c r="F939" s="22">
        <v>0</v>
      </c>
      <c r="G939">
        <f t="shared" si="19"/>
        <v>65</v>
      </c>
      <c r="H939" t="e">
        <f t="shared" si="19"/>
        <v>#N/A</v>
      </c>
      <c r="I939" t="e">
        <f t="shared" si="19"/>
        <v>#N/A</v>
      </c>
      <c r="J939" t="e">
        <f t="shared" si="19"/>
        <v>#N/A</v>
      </c>
      <c r="K939" t="e">
        <f t="shared" si="19"/>
        <v>#N/A</v>
      </c>
    </row>
    <row r="940" spans="3:11" x14ac:dyDescent="0.4">
      <c r="C940" s="20" vm="1026">
        <v>45332</v>
      </c>
      <c r="D940" s="21">
        <v>40</v>
      </c>
      <c r="E940" s="21">
        <v>63</v>
      </c>
      <c r="F940" s="22">
        <v>0</v>
      </c>
      <c r="G940">
        <f t="shared" si="19"/>
        <v>63</v>
      </c>
      <c r="H940" t="e">
        <f t="shared" si="19"/>
        <v>#N/A</v>
      </c>
      <c r="I940" t="e">
        <f t="shared" si="19"/>
        <v>#N/A</v>
      </c>
      <c r="J940" t="e">
        <f t="shared" si="19"/>
        <v>#N/A</v>
      </c>
      <c r="K940" t="e">
        <f t="shared" si="19"/>
        <v>#N/A</v>
      </c>
    </row>
    <row r="941" spans="3:11" x14ac:dyDescent="0.4">
      <c r="C941" s="20" vm="1027">
        <v>45333</v>
      </c>
      <c r="D941" s="21">
        <v>40</v>
      </c>
      <c r="E941" s="21">
        <v>63</v>
      </c>
      <c r="F941" s="22">
        <v>0</v>
      </c>
      <c r="G941">
        <f t="shared" si="19"/>
        <v>63</v>
      </c>
      <c r="H941" t="e">
        <f t="shared" si="19"/>
        <v>#N/A</v>
      </c>
      <c r="I941" t="e">
        <f t="shared" si="19"/>
        <v>#N/A</v>
      </c>
      <c r="J941" t="e">
        <f t="shared" si="19"/>
        <v>#N/A</v>
      </c>
      <c r="K941" t="e">
        <f t="shared" si="19"/>
        <v>#N/A</v>
      </c>
    </row>
    <row r="942" spans="3:11" x14ac:dyDescent="0.4">
      <c r="C942" s="20" vm="1028">
        <v>45334</v>
      </c>
      <c r="D942" s="21">
        <v>41</v>
      </c>
      <c r="E942" s="21">
        <v>64</v>
      </c>
      <c r="F942" s="22">
        <v>0</v>
      </c>
      <c r="G942">
        <f t="shared" si="19"/>
        <v>64</v>
      </c>
      <c r="H942" t="e">
        <f t="shared" si="19"/>
        <v>#N/A</v>
      </c>
      <c r="I942" t="e">
        <f t="shared" si="19"/>
        <v>#N/A</v>
      </c>
      <c r="J942" t="e">
        <f t="shared" si="19"/>
        <v>#N/A</v>
      </c>
      <c r="K942" t="e">
        <f t="shared" si="19"/>
        <v>#N/A</v>
      </c>
    </row>
    <row r="943" spans="3:11" x14ac:dyDescent="0.4">
      <c r="C943" s="20" vm="1029">
        <v>45335</v>
      </c>
      <c r="D943" s="21">
        <v>42</v>
      </c>
      <c r="E943" s="21">
        <v>63</v>
      </c>
      <c r="F943" s="22">
        <v>0</v>
      </c>
      <c r="G943">
        <f t="shared" si="19"/>
        <v>63</v>
      </c>
      <c r="H943" t="e">
        <f t="shared" si="19"/>
        <v>#N/A</v>
      </c>
      <c r="I943" t="e">
        <f t="shared" si="19"/>
        <v>#N/A</v>
      </c>
      <c r="J943" t="e">
        <f t="shared" si="19"/>
        <v>#N/A</v>
      </c>
      <c r="K943" t="e">
        <f t="shared" si="19"/>
        <v>#N/A</v>
      </c>
    </row>
    <row r="944" spans="3:11" x14ac:dyDescent="0.4">
      <c r="C944" s="20" vm="1030">
        <v>45336</v>
      </c>
      <c r="D944" s="21">
        <v>45</v>
      </c>
      <c r="E944" s="21">
        <v>63</v>
      </c>
      <c r="F944" s="22">
        <v>3</v>
      </c>
      <c r="G944" t="e">
        <f t="shared" si="19"/>
        <v>#N/A</v>
      </c>
      <c r="H944" t="e">
        <f t="shared" si="19"/>
        <v>#N/A</v>
      </c>
      <c r="I944" t="e">
        <f t="shared" si="19"/>
        <v>#N/A</v>
      </c>
      <c r="J944">
        <f t="shared" si="19"/>
        <v>63</v>
      </c>
      <c r="K944" t="e">
        <f t="shared" si="19"/>
        <v>#N/A</v>
      </c>
    </row>
    <row r="945" spans="3:11" x14ac:dyDescent="0.4">
      <c r="C945" s="20" vm="1031">
        <v>45337</v>
      </c>
      <c r="D945" s="21">
        <v>47</v>
      </c>
      <c r="E945" s="21">
        <v>65</v>
      </c>
      <c r="F945" s="22">
        <v>3</v>
      </c>
      <c r="G945" t="e">
        <f t="shared" si="19"/>
        <v>#N/A</v>
      </c>
      <c r="H945" t="e">
        <f t="shared" si="19"/>
        <v>#N/A</v>
      </c>
      <c r="I945" t="e">
        <f t="shared" si="19"/>
        <v>#N/A</v>
      </c>
      <c r="J945">
        <f t="shared" si="19"/>
        <v>65</v>
      </c>
      <c r="K945" t="e">
        <f t="shared" si="19"/>
        <v>#N/A</v>
      </c>
    </row>
    <row r="946" spans="3:11" x14ac:dyDescent="0.4">
      <c r="C946" s="20" vm="1032">
        <v>45338</v>
      </c>
      <c r="D946" s="21">
        <v>52</v>
      </c>
      <c r="E946" s="21">
        <v>64</v>
      </c>
      <c r="F946" s="22">
        <v>3</v>
      </c>
      <c r="G946" t="e">
        <f t="shared" si="19"/>
        <v>#N/A</v>
      </c>
      <c r="H946" t="e">
        <f t="shared" si="19"/>
        <v>#N/A</v>
      </c>
      <c r="I946" t="e">
        <f t="shared" si="19"/>
        <v>#N/A</v>
      </c>
      <c r="J946">
        <f t="shared" si="19"/>
        <v>64</v>
      </c>
      <c r="K946" t="e">
        <f t="shared" si="19"/>
        <v>#N/A</v>
      </c>
    </row>
    <row r="947" spans="3:11" x14ac:dyDescent="0.4">
      <c r="C947" s="20" vm="1033">
        <v>45339</v>
      </c>
      <c r="D947" s="21">
        <v>50</v>
      </c>
      <c r="E947" s="21">
        <v>65</v>
      </c>
      <c r="F947" s="22">
        <v>3</v>
      </c>
      <c r="G947" t="e">
        <f t="shared" si="19"/>
        <v>#N/A</v>
      </c>
      <c r="H947" t="e">
        <f t="shared" si="19"/>
        <v>#N/A</v>
      </c>
      <c r="I947" t="e">
        <f t="shared" si="19"/>
        <v>#N/A</v>
      </c>
      <c r="J947">
        <f t="shared" si="19"/>
        <v>65</v>
      </c>
      <c r="K947" t="e">
        <f t="shared" si="19"/>
        <v>#N/A</v>
      </c>
    </row>
    <row r="948" spans="3:11" x14ac:dyDescent="0.4">
      <c r="C948" s="20" vm="1034">
        <v>45340</v>
      </c>
      <c r="D948" s="21">
        <v>53</v>
      </c>
      <c r="E948" s="21">
        <v>62</v>
      </c>
      <c r="F948" s="22">
        <v>3</v>
      </c>
      <c r="G948" t="e">
        <f t="shared" si="19"/>
        <v>#N/A</v>
      </c>
      <c r="H948" t="e">
        <f t="shared" si="19"/>
        <v>#N/A</v>
      </c>
      <c r="I948" t="e">
        <f t="shared" si="19"/>
        <v>#N/A</v>
      </c>
      <c r="J948">
        <f t="shared" si="19"/>
        <v>62</v>
      </c>
      <c r="K948" t="e">
        <f t="shared" si="19"/>
        <v>#N/A</v>
      </c>
    </row>
    <row r="949" spans="3:11" x14ac:dyDescent="0.4">
      <c r="C949" s="20" vm="1035">
        <v>45341</v>
      </c>
      <c r="D949" s="21">
        <v>59</v>
      </c>
      <c r="E949" s="21">
        <v>62</v>
      </c>
      <c r="F949" s="22">
        <v>4</v>
      </c>
      <c r="G949" t="e">
        <f t="shared" si="19"/>
        <v>#N/A</v>
      </c>
      <c r="H949" t="e">
        <f t="shared" si="19"/>
        <v>#N/A</v>
      </c>
      <c r="I949" t="e">
        <f t="shared" si="19"/>
        <v>#N/A</v>
      </c>
      <c r="J949" t="e">
        <f t="shared" si="19"/>
        <v>#N/A</v>
      </c>
      <c r="K949">
        <f t="shared" si="19"/>
        <v>62</v>
      </c>
    </row>
    <row r="950" spans="3:11" x14ac:dyDescent="0.4">
      <c r="C950" s="20" vm="1036">
        <v>45342</v>
      </c>
      <c r="D950" s="21">
        <v>57</v>
      </c>
      <c r="E950" s="21">
        <v>63</v>
      </c>
      <c r="F950" s="22">
        <v>4</v>
      </c>
      <c r="G950" t="e">
        <f t="shared" si="19"/>
        <v>#N/A</v>
      </c>
      <c r="H950" t="e">
        <f t="shared" si="19"/>
        <v>#N/A</v>
      </c>
      <c r="I950" t="e">
        <f t="shared" si="19"/>
        <v>#N/A</v>
      </c>
      <c r="J950" t="e">
        <f t="shared" si="19"/>
        <v>#N/A</v>
      </c>
      <c r="K950">
        <f t="shared" si="19"/>
        <v>63</v>
      </c>
    </row>
    <row r="951" spans="3:11" x14ac:dyDescent="0.4">
      <c r="C951" s="20" vm="1037">
        <v>45343</v>
      </c>
      <c r="D951" s="21">
        <v>52</v>
      </c>
      <c r="E951" s="21">
        <v>69</v>
      </c>
      <c r="F951" s="22">
        <v>4</v>
      </c>
      <c r="G951" t="e">
        <f t="shared" ref="G951:K1001" si="20">IF($F951 = VALUE(RIGHT(G$16, 1)), $E951, NA())</f>
        <v>#N/A</v>
      </c>
      <c r="H951" t="e">
        <f t="shared" si="20"/>
        <v>#N/A</v>
      </c>
      <c r="I951" t="e">
        <f t="shared" si="20"/>
        <v>#N/A</v>
      </c>
      <c r="J951" t="e">
        <f t="shared" si="20"/>
        <v>#N/A</v>
      </c>
      <c r="K951">
        <f t="shared" si="20"/>
        <v>69</v>
      </c>
    </row>
    <row r="952" spans="3:11" x14ac:dyDescent="0.4">
      <c r="C952" s="20" vm="1038">
        <v>45344</v>
      </c>
      <c r="D952" s="21">
        <v>48</v>
      </c>
      <c r="E952" s="21">
        <v>65</v>
      </c>
      <c r="F952" s="22">
        <v>3</v>
      </c>
      <c r="G952" t="e">
        <f t="shared" si="20"/>
        <v>#N/A</v>
      </c>
      <c r="H952" t="e">
        <f t="shared" si="20"/>
        <v>#N/A</v>
      </c>
      <c r="I952" t="e">
        <f t="shared" si="20"/>
        <v>#N/A</v>
      </c>
      <c r="J952">
        <f t="shared" si="20"/>
        <v>65</v>
      </c>
      <c r="K952" t="e">
        <f t="shared" si="20"/>
        <v>#N/A</v>
      </c>
    </row>
    <row r="953" spans="3:11" x14ac:dyDescent="0.4">
      <c r="C953" s="20" vm="1039">
        <v>45345</v>
      </c>
      <c r="D953" s="21">
        <v>48</v>
      </c>
      <c r="E953" s="21">
        <v>74</v>
      </c>
      <c r="F953" s="22">
        <v>1</v>
      </c>
      <c r="G953" t="e">
        <f t="shared" si="20"/>
        <v>#N/A</v>
      </c>
      <c r="H953">
        <f t="shared" si="20"/>
        <v>74</v>
      </c>
      <c r="I953" t="e">
        <f t="shared" si="20"/>
        <v>#N/A</v>
      </c>
      <c r="J953" t="e">
        <f t="shared" si="20"/>
        <v>#N/A</v>
      </c>
      <c r="K953" t="e">
        <f t="shared" si="20"/>
        <v>#N/A</v>
      </c>
    </row>
    <row r="954" spans="3:11" x14ac:dyDescent="0.4">
      <c r="C954" s="20" vm="1040">
        <v>45346</v>
      </c>
      <c r="D954" s="21">
        <v>49</v>
      </c>
      <c r="E954" s="21">
        <v>70</v>
      </c>
      <c r="F954" s="22">
        <v>3</v>
      </c>
      <c r="G954" t="e">
        <f t="shared" si="20"/>
        <v>#N/A</v>
      </c>
      <c r="H954" t="e">
        <f t="shared" si="20"/>
        <v>#N/A</v>
      </c>
      <c r="I954" t="e">
        <f t="shared" si="20"/>
        <v>#N/A</v>
      </c>
      <c r="J954">
        <f t="shared" si="20"/>
        <v>70</v>
      </c>
      <c r="K954" t="e">
        <f t="shared" si="20"/>
        <v>#N/A</v>
      </c>
    </row>
    <row r="955" spans="3:11" x14ac:dyDescent="0.4">
      <c r="C955" s="20" vm="1041">
        <v>45347</v>
      </c>
      <c r="D955" s="21">
        <v>51</v>
      </c>
      <c r="E955" s="21">
        <v>67</v>
      </c>
      <c r="F955" s="22">
        <v>3</v>
      </c>
      <c r="G955" t="e">
        <f t="shared" si="20"/>
        <v>#N/A</v>
      </c>
      <c r="H955" t="e">
        <f t="shared" si="20"/>
        <v>#N/A</v>
      </c>
      <c r="I955" t="e">
        <f t="shared" si="20"/>
        <v>#N/A</v>
      </c>
      <c r="J955">
        <f t="shared" si="20"/>
        <v>67</v>
      </c>
      <c r="K955" t="e">
        <f t="shared" si="20"/>
        <v>#N/A</v>
      </c>
    </row>
    <row r="956" spans="3:11" x14ac:dyDescent="0.4">
      <c r="C956" s="20" vm="1042">
        <v>45348</v>
      </c>
      <c r="D956" s="21">
        <v>50</v>
      </c>
      <c r="E956" s="21">
        <v>64</v>
      </c>
      <c r="F956" s="22">
        <v>3</v>
      </c>
      <c r="G956" t="e">
        <f t="shared" si="20"/>
        <v>#N/A</v>
      </c>
      <c r="H956" t="e">
        <f t="shared" si="20"/>
        <v>#N/A</v>
      </c>
      <c r="I956" t="e">
        <f t="shared" si="20"/>
        <v>#N/A</v>
      </c>
      <c r="J956">
        <f t="shared" si="20"/>
        <v>64</v>
      </c>
      <c r="K956" t="e">
        <f t="shared" si="20"/>
        <v>#N/A</v>
      </c>
    </row>
    <row r="957" spans="3:11" x14ac:dyDescent="0.4">
      <c r="C957" s="20" vm="1043">
        <v>45349</v>
      </c>
      <c r="D957" s="21">
        <v>48</v>
      </c>
      <c r="E957" s="21">
        <v>64</v>
      </c>
      <c r="F957" s="22">
        <v>3</v>
      </c>
      <c r="G957" t="e">
        <f t="shared" si="20"/>
        <v>#N/A</v>
      </c>
      <c r="H957" t="e">
        <f t="shared" si="20"/>
        <v>#N/A</v>
      </c>
      <c r="I957" t="e">
        <f t="shared" si="20"/>
        <v>#N/A</v>
      </c>
      <c r="J957">
        <f t="shared" si="20"/>
        <v>64</v>
      </c>
      <c r="K957" t="e">
        <f t="shared" si="20"/>
        <v>#N/A</v>
      </c>
    </row>
    <row r="958" spans="3:11" x14ac:dyDescent="0.4">
      <c r="C958" s="20" vm="1044">
        <v>45350</v>
      </c>
      <c r="D958" s="21">
        <v>47</v>
      </c>
      <c r="E958" s="21">
        <v>67</v>
      </c>
      <c r="F958" s="22">
        <v>3</v>
      </c>
      <c r="G958" t="e">
        <f t="shared" si="20"/>
        <v>#N/A</v>
      </c>
      <c r="H958" t="e">
        <f t="shared" si="20"/>
        <v>#N/A</v>
      </c>
      <c r="I958" t="e">
        <f t="shared" si="20"/>
        <v>#N/A</v>
      </c>
      <c r="J958">
        <f t="shared" si="20"/>
        <v>67</v>
      </c>
      <c r="K958" t="e">
        <f t="shared" si="20"/>
        <v>#N/A</v>
      </c>
    </row>
    <row r="959" spans="3:11" x14ac:dyDescent="0.4">
      <c r="C959" s="20" vm="244">
        <v>45351</v>
      </c>
      <c r="D959" s="21">
        <v>50</v>
      </c>
      <c r="E959" s="21">
        <v>63</v>
      </c>
      <c r="F959" s="22">
        <v>3</v>
      </c>
      <c r="G959" t="e">
        <f t="shared" si="20"/>
        <v>#N/A</v>
      </c>
      <c r="H959" t="e">
        <f t="shared" si="20"/>
        <v>#N/A</v>
      </c>
      <c r="I959" t="e">
        <f t="shared" si="20"/>
        <v>#N/A</v>
      </c>
      <c r="J959">
        <f t="shared" si="20"/>
        <v>63</v>
      </c>
      <c r="K959" t="e">
        <f t="shared" si="20"/>
        <v>#N/A</v>
      </c>
    </row>
    <row r="960" spans="3:11" x14ac:dyDescent="0.4">
      <c r="C960" s="20" vm="1045">
        <v>45352</v>
      </c>
      <c r="D960" s="21">
        <v>53</v>
      </c>
      <c r="E960" s="21">
        <v>60</v>
      </c>
      <c r="F960" s="22">
        <v>3</v>
      </c>
      <c r="G960" t="e">
        <f t="shared" si="20"/>
        <v>#N/A</v>
      </c>
      <c r="H960" t="e">
        <f t="shared" si="20"/>
        <v>#N/A</v>
      </c>
      <c r="I960" t="e">
        <f t="shared" si="20"/>
        <v>#N/A</v>
      </c>
      <c r="J960">
        <f t="shared" si="20"/>
        <v>60</v>
      </c>
      <c r="K960" t="e">
        <f t="shared" si="20"/>
        <v>#N/A</v>
      </c>
    </row>
    <row r="961" spans="3:11" x14ac:dyDescent="0.4">
      <c r="C961" s="20" vm="1046">
        <v>45353</v>
      </c>
      <c r="D961" s="21">
        <v>52</v>
      </c>
      <c r="E961" s="21">
        <v>64</v>
      </c>
      <c r="F961" s="22">
        <v>3</v>
      </c>
      <c r="G961" t="e">
        <f t="shared" si="20"/>
        <v>#N/A</v>
      </c>
      <c r="H961" t="e">
        <f t="shared" si="20"/>
        <v>#N/A</v>
      </c>
      <c r="I961" t="e">
        <f t="shared" si="20"/>
        <v>#N/A</v>
      </c>
      <c r="J961">
        <f t="shared" si="20"/>
        <v>64</v>
      </c>
      <c r="K961" t="e">
        <f t="shared" si="20"/>
        <v>#N/A</v>
      </c>
    </row>
    <row r="962" spans="3:11" x14ac:dyDescent="0.4">
      <c r="C962" s="20" vm="1047">
        <v>45354</v>
      </c>
      <c r="D962" s="21">
        <v>50</v>
      </c>
      <c r="E962" s="21">
        <v>66</v>
      </c>
      <c r="F962" s="22">
        <v>3</v>
      </c>
      <c r="G962" t="e">
        <f t="shared" si="20"/>
        <v>#N/A</v>
      </c>
      <c r="H962" t="e">
        <f t="shared" si="20"/>
        <v>#N/A</v>
      </c>
      <c r="I962" t="e">
        <f t="shared" si="20"/>
        <v>#N/A</v>
      </c>
      <c r="J962">
        <f t="shared" si="20"/>
        <v>66</v>
      </c>
      <c r="K962" t="e">
        <f t="shared" si="20"/>
        <v>#N/A</v>
      </c>
    </row>
    <row r="963" spans="3:11" x14ac:dyDescent="0.4">
      <c r="C963" s="20" vm="1048">
        <v>45355</v>
      </c>
      <c r="D963" s="21">
        <v>47</v>
      </c>
      <c r="E963" s="21">
        <v>67</v>
      </c>
      <c r="F963" s="22">
        <v>3</v>
      </c>
      <c r="G963" t="e">
        <f t="shared" si="20"/>
        <v>#N/A</v>
      </c>
      <c r="H963" t="e">
        <f t="shared" si="20"/>
        <v>#N/A</v>
      </c>
      <c r="I963" t="e">
        <f t="shared" si="20"/>
        <v>#N/A</v>
      </c>
      <c r="J963">
        <f t="shared" si="20"/>
        <v>67</v>
      </c>
      <c r="K963" t="e">
        <f t="shared" si="20"/>
        <v>#N/A</v>
      </c>
    </row>
    <row r="964" spans="3:11" x14ac:dyDescent="0.4">
      <c r="C964" s="20" vm="1049">
        <v>45356</v>
      </c>
      <c r="D964" s="21">
        <v>45</v>
      </c>
      <c r="E964" s="21">
        <v>64</v>
      </c>
      <c r="F964" s="22">
        <v>3</v>
      </c>
      <c r="G964" t="e">
        <f t="shared" si="20"/>
        <v>#N/A</v>
      </c>
      <c r="H964" t="e">
        <f t="shared" si="20"/>
        <v>#N/A</v>
      </c>
      <c r="I964" t="e">
        <f t="shared" si="20"/>
        <v>#N/A</v>
      </c>
      <c r="J964">
        <f t="shared" si="20"/>
        <v>64</v>
      </c>
      <c r="K964" t="e">
        <f t="shared" si="20"/>
        <v>#N/A</v>
      </c>
    </row>
    <row r="965" spans="3:11" x14ac:dyDescent="0.4">
      <c r="C965" s="20" vm="1050">
        <v>45357</v>
      </c>
      <c r="D965" s="21">
        <v>46</v>
      </c>
      <c r="E965" s="21">
        <v>60</v>
      </c>
      <c r="F965" s="22">
        <v>3</v>
      </c>
      <c r="G965" t="e">
        <f t="shared" si="20"/>
        <v>#N/A</v>
      </c>
      <c r="H965" t="e">
        <f t="shared" si="20"/>
        <v>#N/A</v>
      </c>
      <c r="I965" t="e">
        <f t="shared" si="20"/>
        <v>#N/A</v>
      </c>
      <c r="J965">
        <f t="shared" si="20"/>
        <v>60</v>
      </c>
      <c r="K965" t="e">
        <f t="shared" si="20"/>
        <v>#N/A</v>
      </c>
    </row>
    <row r="966" spans="3:11" x14ac:dyDescent="0.4">
      <c r="C966" s="20" vm="1051">
        <v>45358</v>
      </c>
      <c r="D966" s="21">
        <v>46</v>
      </c>
      <c r="E966" s="21">
        <v>68</v>
      </c>
      <c r="F966" s="22">
        <v>3</v>
      </c>
      <c r="G966" t="e">
        <f t="shared" si="20"/>
        <v>#N/A</v>
      </c>
      <c r="H966" t="e">
        <f t="shared" si="20"/>
        <v>#N/A</v>
      </c>
      <c r="I966" t="e">
        <f t="shared" si="20"/>
        <v>#N/A</v>
      </c>
      <c r="J966">
        <f t="shared" si="20"/>
        <v>68</v>
      </c>
      <c r="K966" t="e">
        <f t="shared" si="20"/>
        <v>#N/A</v>
      </c>
    </row>
    <row r="967" spans="3:11" x14ac:dyDescent="0.4">
      <c r="C967" s="20" vm="1052">
        <v>45359</v>
      </c>
      <c r="D967" s="21">
        <v>45</v>
      </c>
      <c r="E967" s="21">
        <v>67</v>
      </c>
      <c r="F967" s="22">
        <v>3</v>
      </c>
      <c r="G967" t="e">
        <f t="shared" si="20"/>
        <v>#N/A</v>
      </c>
      <c r="H967" t="e">
        <f t="shared" si="20"/>
        <v>#N/A</v>
      </c>
      <c r="I967" t="e">
        <f t="shared" si="20"/>
        <v>#N/A</v>
      </c>
      <c r="J967">
        <f t="shared" si="20"/>
        <v>67</v>
      </c>
      <c r="K967" t="e">
        <f t="shared" si="20"/>
        <v>#N/A</v>
      </c>
    </row>
    <row r="968" spans="3:11" x14ac:dyDescent="0.4">
      <c r="C968" s="20" vm="1053">
        <v>45360</v>
      </c>
      <c r="D968" s="21">
        <v>46</v>
      </c>
      <c r="E968" s="21">
        <v>69</v>
      </c>
      <c r="F968" s="22">
        <v>3</v>
      </c>
      <c r="G968" t="e">
        <f t="shared" si="20"/>
        <v>#N/A</v>
      </c>
      <c r="H968" t="e">
        <f t="shared" si="20"/>
        <v>#N/A</v>
      </c>
      <c r="I968" t="e">
        <f t="shared" si="20"/>
        <v>#N/A</v>
      </c>
      <c r="J968">
        <f t="shared" si="20"/>
        <v>69</v>
      </c>
      <c r="K968" t="e">
        <f t="shared" si="20"/>
        <v>#N/A</v>
      </c>
    </row>
    <row r="969" spans="3:11" x14ac:dyDescent="0.4">
      <c r="C969" s="20" vm="1054">
        <v>45361</v>
      </c>
      <c r="D969" s="21">
        <v>47</v>
      </c>
      <c r="E969" s="21">
        <v>65</v>
      </c>
      <c r="F969" s="22">
        <v>3</v>
      </c>
      <c r="G969" t="e">
        <f t="shared" si="20"/>
        <v>#N/A</v>
      </c>
      <c r="H969" t="e">
        <f t="shared" si="20"/>
        <v>#N/A</v>
      </c>
      <c r="I969" t="e">
        <f t="shared" si="20"/>
        <v>#N/A</v>
      </c>
      <c r="J969">
        <f t="shared" si="20"/>
        <v>65</v>
      </c>
      <c r="K969" t="e">
        <f t="shared" si="20"/>
        <v>#N/A</v>
      </c>
    </row>
    <row r="970" spans="3:11" x14ac:dyDescent="0.4">
      <c r="C970" s="20" vm="1055">
        <v>45362</v>
      </c>
      <c r="D970" s="21">
        <v>49</v>
      </c>
      <c r="E970" s="21">
        <v>64</v>
      </c>
      <c r="F970" s="22">
        <v>3</v>
      </c>
      <c r="G970" t="e">
        <f t="shared" si="20"/>
        <v>#N/A</v>
      </c>
      <c r="H970" t="e">
        <f t="shared" si="20"/>
        <v>#N/A</v>
      </c>
      <c r="I970" t="e">
        <f t="shared" si="20"/>
        <v>#N/A</v>
      </c>
      <c r="J970">
        <f t="shared" si="20"/>
        <v>64</v>
      </c>
      <c r="K970" t="e">
        <f t="shared" si="20"/>
        <v>#N/A</v>
      </c>
    </row>
    <row r="971" spans="3:11" x14ac:dyDescent="0.4">
      <c r="C971" s="20" vm="1056">
        <v>45363</v>
      </c>
      <c r="D971" s="21">
        <v>48</v>
      </c>
      <c r="E971" s="21">
        <v>72</v>
      </c>
      <c r="F971" s="22">
        <v>1</v>
      </c>
      <c r="G971" t="e">
        <f t="shared" si="20"/>
        <v>#N/A</v>
      </c>
      <c r="H971">
        <f t="shared" si="20"/>
        <v>72</v>
      </c>
      <c r="I971" t="e">
        <f t="shared" si="20"/>
        <v>#N/A</v>
      </c>
      <c r="J971" t="e">
        <f t="shared" si="20"/>
        <v>#N/A</v>
      </c>
      <c r="K971" t="e">
        <f t="shared" si="20"/>
        <v>#N/A</v>
      </c>
    </row>
    <row r="972" spans="3:11" x14ac:dyDescent="0.4">
      <c r="C972" s="20" vm="1057">
        <v>45364</v>
      </c>
      <c r="D972" s="21">
        <v>48</v>
      </c>
      <c r="E972" s="21">
        <v>76</v>
      </c>
      <c r="F972" s="22">
        <v>1</v>
      </c>
      <c r="G972" t="e">
        <f t="shared" si="20"/>
        <v>#N/A</v>
      </c>
      <c r="H972">
        <f t="shared" si="20"/>
        <v>76</v>
      </c>
      <c r="I972" t="e">
        <f t="shared" si="20"/>
        <v>#N/A</v>
      </c>
      <c r="J972" t="e">
        <f t="shared" si="20"/>
        <v>#N/A</v>
      </c>
      <c r="K972" t="e">
        <f t="shared" si="20"/>
        <v>#N/A</v>
      </c>
    </row>
    <row r="973" spans="3:11" x14ac:dyDescent="0.4">
      <c r="C973" s="20" vm="1058">
        <v>45365</v>
      </c>
      <c r="D973" s="21">
        <v>47</v>
      </c>
      <c r="E973" s="21">
        <v>67</v>
      </c>
      <c r="F973" s="22">
        <v>3</v>
      </c>
      <c r="G973" t="e">
        <f t="shared" si="20"/>
        <v>#N/A</v>
      </c>
      <c r="H973" t="e">
        <f t="shared" si="20"/>
        <v>#N/A</v>
      </c>
      <c r="I973" t="e">
        <f t="shared" si="20"/>
        <v>#N/A</v>
      </c>
      <c r="J973">
        <f t="shared" si="20"/>
        <v>67</v>
      </c>
      <c r="K973" t="e">
        <f t="shared" si="20"/>
        <v>#N/A</v>
      </c>
    </row>
    <row r="974" spans="3:11" x14ac:dyDescent="0.4">
      <c r="C974" s="20" vm="1059">
        <v>45366</v>
      </c>
      <c r="D974" s="21">
        <v>42</v>
      </c>
      <c r="E974" s="21">
        <v>68</v>
      </c>
      <c r="F974" s="22">
        <v>0</v>
      </c>
      <c r="G974">
        <f t="shared" si="20"/>
        <v>68</v>
      </c>
      <c r="H974" t="e">
        <f t="shared" si="20"/>
        <v>#N/A</v>
      </c>
      <c r="I974" t="e">
        <f t="shared" si="20"/>
        <v>#N/A</v>
      </c>
      <c r="J974" t="e">
        <f t="shared" si="20"/>
        <v>#N/A</v>
      </c>
      <c r="K974" t="e">
        <f t="shared" si="20"/>
        <v>#N/A</v>
      </c>
    </row>
    <row r="975" spans="3:11" x14ac:dyDescent="0.4">
      <c r="C975" s="20" vm="1060">
        <v>45367</v>
      </c>
      <c r="D975" s="21">
        <v>43</v>
      </c>
      <c r="E975" s="21">
        <v>64</v>
      </c>
      <c r="F975" s="22">
        <v>0</v>
      </c>
      <c r="G975">
        <f t="shared" si="20"/>
        <v>64</v>
      </c>
      <c r="H975" t="e">
        <f t="shared" si="20"/>
        <v>#N/A</v>
      </c>
      <c r="I975" t="e">
        <f t="shared" si="20"/>
        <v>#N/A</v>
      </c>
      <c r="J975" t="e">
        <f t="shared" si="20"/>
        <v>#N/A</v>
      </c>
      <c r="K975" t="e">
        <f t="shared" si="20"/>
        <v>#N/A</v>
      </c>
    </row>
    <row r="976" spans="3:11" x14ac:dyDescent="0.4">
      <c r="C976" s="20" vm="1061">
        <v>45368</v>
      </c>
      <c r="D976" s="21">
        <v>47</v>
      </c>
      <c r="E976" s="21">
        <v>66</v>
      </c>
      <c r="F976" s="22">
        <v>3</v>
      </c>
      <c r="G976" t="e">
        <f t="shared" si="20"/>
        <v>#N/A</v>
      </c>
      <c r="H976" t="e">
        <f t="shared" si="20"/>
        <v>#N/A</v>
      </c>
      <c r="I976" t="e">
        <f t="shared" si="20"/>
        <v>#N/A</v>
      </c>
      <c r="J976">
        <f t="shared" si="20"/>
        <v>66</v>
      </c>
      <c r="K976" t="e">
        <f t="shared" si="20"/>
        <v>#N/A</v>
      </c>
    </row>
    <row r="977" spans="3:11" x14ac:dyDescent="0.4">
      <c r="C977" s="20" vm="1062">
        <v>45369</v>
      </c>
      <c r="D977" s="21">
        <v>48</v>
      </c>
      <c r="E977" s="21">
        <v>72</v>
      </c>
      <c r="F977" s="22">
        <v>1</v>
      </c>
      <c r="G977" t="e">
        <f t="shared" si="20"/>
        <v>#N/A</v>
      </c>
      <c r="H977">
        <f t="shared" si="20"/>
        <v>72</v>
      </c>
      <c r="I977" t="e">
        <f t="shared" si="20"/>
        <v>#N/A</v>
      </c>
      <c r="J977" t="e">
        <f t="shared" si="20"/>
        <v>#N/A</v>
      </c>
      <c r="K977" t="e">
        <f t="shared" si="20"/>
        <v>#N/A</v>
      </c>
    </row>
    <row r="978" spans="3:11" x14ac:dyDescent="0.4">
      <c r="C978" s="20" vm="1063">
        <v>45370</v>
      </c>
      <c r="D978" s="21">
        <v>50</v>
      </c>
      <c r="E978" s="21">
        <v>64</v>
      </c>
      <c r="F978" s="22">
        <v>3</v>
      </c>
      <c r="G978" t="e">
        <f t="shared" si="20"/>
        <v>#N/A</v>
      </c>
      <c r="H978" t="e">
        <f t="shared" si="20"/>
        <v>#N/A</v>
      </c>
      <c r="I978" t="e">
        <f t="shared" si="20"/>
        <v>#N/A</v>
      </c>
      <c r="J978">
        <f t="shared" si="20"/>
        <v>64</v>
      </c>
      <c r="K978" t="e">
        <f t="shared" si="20"/>
        <v>#N/A</v>
      </c>
    </row>
    <row r="979" spans="3:11" x14ac:dyDescent="0.4">
      <c r="C979" s="20" vm="1064">
        <v>45371</v>
      </c>
      <c r="D979" s="21">
        <v>54</v>
      </c>
      <c r="E979" s="21">
        <v>63</v>
      </c>
      <c r="F979" s="22">
        <v>3</v>
      </c>
      <c r="G979" t="e">
        <f t="shared" si="20"/>
        <v>#N/A</v>
      </c>
      <c r="H979" t="e">
        <f t="shared" si="20"/>
        <v>#N/A</v>
      </c>
      <c r="I979" t="e">
        <f t="shared" si="20"/>
        <v>#N/A</v>
      </c>
      <c r="J979">
        <f t="shared" si="20"/>
        <v>63</v>
      </c>
      <c r="K979" t="e">
        <f t="shared" si="20"/>
        <v>#N/A</v>
      </c>
    </row>
    <row r="980" spans="3:11" x14ac:dyDescent="0.4">
      <c r="C980" s="20" vm="1065">
        <v>45372</v>
      </c>
      <c r="D980" s="21">
        <v>51</v>
      </c>
      <c r="E980" s="21">
        <v>65</v>
      </c>
      <c r="F980" s="22">
        <v>3</v>
      </c>
      <c r="G980" t="e">
        <f t="shared" si="20"/>
        <v>#N/A</v>
      </c>
      <c r="H980" t="e">
        <f t="shared" si="20"/>
        <v>#N/A</v>
      </c>
      <c r="I980" t="e">
        <f t="shared" si="20"/>
        <v>#N/A</v>
      </c>
      <c r="J980">
        <f t="shared" si="20"/>
        <v>65</v>
      </c>
      <c r="K980" t="e">
        <f t="shared" si="20"/>
        <v>#N/A</v>
      </c>
    </row>
    <row r="981" spans="3:11" x14ac:dyDescent="0.4">
      <c r="C981" s="20" vm="1066">
        <v>45373</v>
      </c>
      <c r="D981" s="21">
        <v>49</v>
      </c>
      <c r="E981" s="21">
        <v>64</v>
      </c>
      <c r="F981" s="22">
        <v>3</v>
      </c>
      <c r="G981" t="e">
        <f t="shared" si="20"/>
        <v>#N/A</v>
      </c>
      <c r="H981" t="e">
        <f t="shared" si="20"/>
        <v>#N/A</v>
      </c>
      <c r="I981" t="e">
        <f t="shared" si="20"/>
        <v>#N/A</v>
      </c>
      <c r="J981">
        <f t="shared" si="20"/>
        <v>64</v>
      </c>
      <c r="K981" t="e">
        <f t="shared" si="20"/>
        <v>#N/A</v>
      </c>
    </row>
    <row r="982" spans="3:11" x14ac:dyDescent="0.4">
      <c r="C982" s="20" vm="1067">
        <v>45374</v>
      </c>
      <c r="D982" s="21">
        <v>50</v>
      </c>
      <c r="E982" s="21">
        <v>67</v>
      </c>
      <c r="F982" s="22">
        <v>3</v>
      </c>
      <c r="G982" t="e">
        <f t="shared" si="20"/>
        <v>#N/A</v>
      </c>
      <c r="H982" t="e">
        <f t="shared" si="20"/>
        <v>#N/A</v>
      </c>
      <c r="I982" t="e">
        <f t="shared" si="20"/>
        <v>#N/A</v>
      </c>
      <c r="J982">
        <f t="shared" si="20"/>
        <v>67</v>
      </c>
      <c r="K982" t="e">
        <f t="shared" si="20"/>
        <v>#N/A</v>
      </c>
    </row>
    <row r="983" spans="3:11" x14ac:dyDescent="0.4">
      <c r="C983" s="20" vm="1068">
        <v>45375</v>
      </c>
      <c r="D983" s="21">
        <v>49</v>
      </c>
      <c r="E983" s="21">
        <v>66</v>
      </c>
      <c r="F983" s="22">
        <v>3</v>
      </c>
      <c r="G983" t="e">
        <f t="shared" si="20"/>
        <v>#N/A</v>
      </c>
      <c r="H983" t="e">
        <f t="shared" si="20"/>
        <v>#N/A</v>
      </c>
      <c r="I983" t="e">
        <f t="shared" si="20"/>
        <v>#N/A</v>
      </c>
      <c r="J983">
        <f t="shared" si="20"/>
        <v>66</v>
      </c>
      <c r="K983" t="e">
        <f t="shared" si="20"/>
        <v>#N/A</v>
      </c>
    </row>
    <row r="984" spans="3:11" x14ac:dyDescent="0.4">
      <c r="C984" s="20" vm="1069">
        <v>45376</v>
      </c>
      <c r="D984" s="21">
        <v>49</v>
      </c>
      <c r="E984" s="21">
        <v>65</v>
      </c>
      <c r="F984" s="22">
        <v>3</v>
      </c>
      <c r="G984" t="e">
        <f t="shared" si="20"/>
        <v>#N/A</v>
      </c>
      <c r="H984" t="e">
        <f t="shared" si="20"/>
        <v>#N/A</v>
      </c>
      <c r="I984" t="e">
        <f t="shared" si="20"/>
        <v>#N/A</v>
      </c>
      <c r="J984">
        <f t="shared" si="20"/>
        <v>65</v>
      </c>
      <c r="K984" t="e">
        <f t="shared" si="20"/>
        <v>#N/A</v>
      </c>
    </row>
    <row r="985" spans="3:11" x14ac:dyDescent="0.4">
      <c r="C985" s="20" vm="1070">
        <v>45377</v>
      </c>
      <c r="D985" s="21">
        <v>45</v>
      </c>
      <c r="E985" s="21">
        <v>65</v>
      </c>
      <c r="F985" s="22">
        <v>3</v>
      </c>
      <c r="G985" t="e">
        <f t="shared" si="20"/>
        <v>#N/A</v>
      </c>
      <c r="H985" t="e">
        <f t="shared" si="20"/>
        <v>#N/A</v>
      </c>
      <c r="I985" t="e">
        <f t="shared" si="20"/>
        <v>#N/A</v>
      </c>
      <c r="J985">
        <f t="shared" si="20"/>
        <v>65</v>
      </c>
      <c r="K985" t="e">
        <f t="shared" si="20"/>
        <v>#N/A</v>
      </c>
    </row>
    <row r="986" spans="3:11" x14ac:dyDescent="0.4">
      <c r="C986" s="20" vm="1071">
        <v>45378</v>
      </c>
      <c r="D986" s="21">
        <v>46</v>
      </c>
      <c r="E986" s="21">
        <v>64</v>
      </c>
      <c r="F986" s="22">
        <v>3</v>
      </c>
      <c r="G986" t="e">
        <f t="shared" si="20"/>
        <v>#N/A</v>
      </c>
      <c r="H986" t="e">
        <f t="shared" si="20"/>
        <v>#N/A</v>
      </c>
      <c r="I986" t="e">
        <f t="shared" si="20"/>
        <v>#N/A</v>
      </c>
      <c r="J986">
        <f t="shared" si="20"/>
        <v>64</v>
      </c>
      <c r="K986" t="e">
        <f t="shared" si="20"/>
        <v>#N/A</v>
      </c>
    </row>
    <row r="987" spans="3:11" x14ac:dyDescent="0.4">
      <c r="C987" s="20" vm="1072">
        <v>45379</v>
      </c>
      <c r="D987" s="21">
        <v>46</v>
      </c>
      <c r="E987" s="21">
        <v>64</v>
      </c>
      <c r="F987" s="22">
        <v>3</v>
      </c>
      <c r="G987" t="e">
        <f t="shared" si="20"/>
        <v>#N/A</v>
      </c>
      <c r="H987" t="e">
        <f t="shared" si="20"/>
        <v>#N/A</v>
      </c>
      <c r="I987" t="e">
        <f t="shared" si="20"/>
        <v>#N/A</v>
      </c>
      <c r="J987">
        <f t="shared" si="20"/>
        <v>64</v>
      </c>
      <c r="K987" t="e">
        <f t="shared" si="20"/>
        <v>#N/A</v>
      </c>
    </row>
    <row r="988" spans="3:11" x14ac:dyDescent="0.4">
      <c r="C988" s="20" vm="1073">
        <v>45380</v>
      </c>
      <c r="D988" s="21">
        <v>43</v>
      </c>
      <c r="E988" s="21">
        <v>60</v>
      </c>
      <c r="F988" s="22">
        <v>0</v>
      </c>
      <c r="G988">
        <f t="shared" si="20"/>
        <v>60</v>
      </c>
      <c r="H988" t="e">
        <f t="shared" si="20"/>
        <v>#N/A</v>
      </c>
      <c r="I988" t="e">
        <f t="shared" si="20"/>
        <v>#N/A</v>
      </c>
      <c r="J988" t="e">
        <f t="shared" si="20"/>
        <v>#N/A</v>
      </c>
      <c r="K988" t="e">
        <f t="shared" si="20"/>
        <v>#N/A</v>
      </c>
    </row>
    <row r="989" spans="3:11" x14ac:dyDescent="0.4">
      <c r="C989" s="20" vm="1074">
        <v>45381</v>
      </c>
      <c r="D989" s="21">
        <v>49</v>
      </c>
      <c r="E989" s="21">
        <v>59</v>
      </c>
      <c r="F989" s="22">
        <v>3</v>
      </c>
      <c r="G989" t="e">
        <f t="shared" si="20"/>
        <v>#N/A</v>
      </c>
      <c r="H989" t="e">
        <f t="shared" si="20"/>
        <v>#N/A</v>
      </c>
      <c r="I989" t="e">
        <f t="shared" si="20"/>
        <v>#N/A</v>
      </c>
      <c r="J989">
        <f t="shared" si="20"/>
        <v>59</v>
      </c>
      <c r="K989" t="e">
        <f t="shared" si="20"/>
        <v>#N/A</v>
      </c>
    </row>
    <row r="990" spans="3:11" x14ac:dyDescent="0.4">
      <c r="C990" s="20" vm="246">
        <v>45382</v>
      </c>
      <c r="D990" s="21">
        <v>50</v>
      </c>
      <c r="E990" s="21">
        <v>61</v>
      </c>
      <c r="F990" s="22">
        <v>3</v>
      </c>
      <c r="G990" t="e">
        <f t="shared" si="20"/>
        <v>#N/A</v>
      </c>
      <c r="H990" t="e">
        <f t="shared" si="20"/>
        <v>#N/A</v>
      </c>
      <c r="I990" t="e">
        <f t="shared" si="20"/>
        <v>#N/A</v>
      </c>
      <c r="J990">
        <f t="shared" si="20"/>
        <v>61</v>
      </c>
      <c r="K990" t="e">
        <f t="shared" si="20"/>
        <v>#N/A</v>
      </c>
    </row>
    <row r="991" spans="3:11" x14ac:dyDescent="0.4">
      <c r="C991" s="20" vm="1075">
        <v>45383</v>
      </c>
      <c r="D991" s="21">
        <v>45</v>
      </c>
      <c r="E991" s="21">
        <v>66</v>
      </c>
      <c r="F991" s="22">
        <v>3</v>
      </c>
      <c r="G991" t="e">
        <f t="shared" si="20"/>
        <v>#N/A</v>
      </c>
      <c r="H991" t="e">
        <f t="shared" si="20"/>
        <v>#N/A</v>
      </c>
      <c r="I991" t="e">
        <f t="shared" si="20"/>
        <v>#N/A</v>
      </c>
      <c r="J991">
        <f t="shared" si="20"/>
        <v>66</v>
      </c>
      <c r="K991" t="e">
        <f t="shared" si="20"/>
        <v>#N/A</v>
      </c>
    </row>
    <row r="992" spans="3:11" x14ac:dyDescent="0.4">
      <c r="C992" s="20" vm="1076">
        <v>45384</v>
      </c>
      <c r="D992" s="21">
        <v>47</v>
      </c>
      <c r="E992" s="21">
        <v>69</v>
      </c>
      <c r="F992" s="22">
        <v>3</v>
      </c>
      <c r="G992" t="e">
        <f t="shared" si="20"/>
        <v>#N/A</v>
      </c>
      <c r="H992" t="e">
        <f t="shared" si="20"/>
        <v>#N/A</v>
      </c>
      <c r="I992" t="e">
        <f t="shared" si="20"/>
        <v>#N/A</v>
      </c>
      <c r="J992">
        <f t="shared" si="20"/>
        <v>69</v>
      </c>
      <c r="K992" t="e">
        <f t="shared" si="20"/>
        <v>#N/A</v>
      </c>
    </row>
    <row r="993" spans="3:11" x14ac:dyDescent="0.4">
      <c r="C993" s="20" vm="1077">
        <v>45385</v>
      </c>
      <c r="D993" s="21">
        <v>48</v>
      </c>
      <c r="E993" s="21">
        <v>66</v>
      </c>
      <c r="F993" s="22">
        <v>3</v>
      </c>
      <c r="G993" t="e">
        <f t="shared" si="20"/>
        <v>#N/A</v>
      </c>
      <c r="H993" t="e">
        <f t="shared" si="20"/>
        <v>#N/A</v>
      </c>
      <c r="I993" t="e">
        <f t="shared" si="20"/>
        <v>#N/A</v>
      </c>
      <c r="J993">
        <f t="shared" si="20"/>
        <v>66</v>
      </c>
      <c r="K993" t="e">
        <f t="shared" si="20"/>
        <v>#N/A</v>
      </c>
    </row>
    <row r="994" spans="3:11" x14ac:dyDescent="0.4">
      <c r="C994" s="20" vm="1078">
        <v>45386</v>
      </c>
      <c r="D994" s="21">
        <v>43</v>
      </c>
      <c r="E994" s="21">
        <v>62</v>
      </c>
      <c r="F994" s="22">
        <v>0</v>
      </c>
      <c r="G994">
        <f t="shared" si="20"/>
        <v>62</v>
      </c>
      <c r="H994" t="e">
        <f t="shared" si="20"/>
        <v>#N/A</v>
      </c>
      <c r="I994" t="e">
        <f t="shared" si="20"/>
        <v>#N/A</v>
      </c>
      <c r="J994" t="e">
        <f t="shared" si="20"/>
        <v>#N/A</v>
      </c>
      <c r="K994" t="e">
        <f t="shared" si="20"/>
        <v>#N/A</v>
      </c>
    </row>
    <row r="995" spans="3:11" x14ac:dyDescent="0.4">
      <c r="C995" s="20" vm="1079">
        <v>45387</v>
      </c>
      <c r="D995" s="21">
        <v>44</v>
      </c>
      <c r="E995" s="21">
        <v>58</v>
      </c>
      <c r="F995" s="22">
        <v>3</v>
      </c>
      <c r="G995" t="e">
        <f t="shared" si="20"/>
        <v>#N/A</v>
      </c>
      <c r="H995" t="e">
        <f t="shared" si="20"/>
        <v>#N/A</v>
      </c>
      <c r="I995" t="e">
        <f t="shared" si="20"/>
        <v>#N/A</v>
      </c>
      <c r="J995">
        <f t="shared" si="20"/>
        <v>58</v>
      </c>
      <c r="K995" t="e">
        <f t="shared" si="20"/>
        <v>#N/A</v>
      </c>
    </row>
    <row r="996" spans="3:11" x14ac:dyDescent="0.4">
      <c r="C996" s="20" vm="1080">
        <v>45388</v>
      </c>
      <c r="D996" s="21">
        <v>42</v>
      </c>
      <c r="E996" s="21">
        <v>61</v>
      </c>
      <c r="F996" s="22">
        <v>0</v>
      </c>
      <c r="G996">
        <f t="shared" si="20"/>
        <v>61</v>
      </c>
      <c r="H996" t="e">
        <f t="shared" si="20"/>
        <v>#N/A</v>
      </c>
      <c r="I996" t="e">
        <f t="shared" si="20"/>
        <v>#N/A</v>
      </c>
      <c r="J996" t="e">
        <f t="shared" si="20"/>
        <v>#N/A</v>
      </c>
      <c r="K996" t="e">
        <f t="shared" si="20"/>
        <v>#N/A</v>
      </c>
    </row>
    <row r="997" spans="3:11" x14ac:dyDescent="0.4">
      <c r="C997" s="20" vm="1081">
        <v>45389</v>
      </c>
      <c r="D997" s="21">
        <v>42</v>
      </c>
      <c r="E997" s="21">
        <v>67</v>
      </c>
      <c r="F997" s="22">
        <v>0</v>
      </c>
      <c r="G997">
        <f t="shared" si="20"/>
        <v>67</v>
      </c>
      <c r="H997" t="e">
        <f t="shared" si="20"/>
        <v>#N/A</v>
      </c>
      <c r="I997" t="e">
        <f t="shared" si="20"/>
        <v>#N/A</v>
      </c>
      <c r="J997" t="e">
        <f t="shared" si="20"/>
        <v>#N/A</v>
      </c>
      <c r="K997" t="e">
        <f t="shared" si="20"/>
        <v>#N/A</v>
      </c>
    </row>
    <row r="998" spans="3:11" x14ac:dyDescent="0.4">
      <c r="C998" s="20" vm="1082">
        <v>45390</v>
      </c>
      <c r="D998" s="21">
        <v>50</v>
      </c>
      <c r="E998" s="21">
        <v>74</v>
      </c>
      <c r="F998" s="22">
        <v>1</v>
      </c>
      <c r="G998" t="e">
        <f t="shared" si="20"/>
        <v>#N/A</v>
      </c>
      <c r="H998">
        <f t="shared" si="20"/>
        <v>74</v>
      </c>
      <c r="I998" t="e">
        <f t="shared" si="20"/>
        <v>#N/A</v>
      </c>
      <c r="J998" t="e">
        <f t="shared" si="20"/>
        <v>#N/A</v>
      </c>
      <c r="K998" t="e">
        <f t="shared" si="20"/>
        <v>#N/A</v>
      </c>
    </row>
    <row r="999" spans="3:11" x14ac:dyDescent="0.4">
      <c r="C999" s="20" vm="1083">
        <v>45391</v>
      </c>
      <c r="D999" s="21">
        <v>44</v>
      </c>
      <c r="E999" s="21">
        <v>73</v>
      </c>
      <c r="F999" s="22">
        <v>1</v>
      </c>
      <c r="G999" t="e">
        <f t="shared" si="20"/>
        <v>#N/A</v>
      </c>
      <c r="H999">
        <f t="shared" si="20"/>
        <v>73</v>
      </c>
      <c r="I999" t="e">
        <f t="shared" si="20"/>
        <v>#N/A</v>
      </c>
      <c r="J999" t="e">
        <f t="shared" si="20"/>
        <v>#N/A</v>
      </c>
      <c r="K999" t="e">
        <f t="shared" si="20"/>
        <v>#N/A</v>
      </c>
    </row>
    <row r="1000" spans="3:11" x14ac:dyDescent="0.4">
      <c r="C1000" s="20" vm="1084">
        <v>45392</v>
      </c>
      <c r="D1000" s="21">
        <v>48</v>
      </c>
      <c r="E1000" s="21">
        <v>71</v>
      </c>
      <c r="F1000" s="22">
        <v>1</v>
      </c>
      <c r="G1000" t="e">
        <f t="shared" si="20"/>
        <v>#N/A</v>
      </c>
      <c r="H1000">
        <f t="shared" si="20"/>
        <v>71</v>
      </c>
      <c r="I1000" t="e">
        <f t="shared" si="20"/>
        <v>#N/A</v>
      </c>
      <c r="J1000" t="e">
        <f t="shared" si="20"/>
        <v>#N/A</v>
      </c>
      <c r="K1000" t="e">
        <f t="shared" si="20"/>
        <v>#N/A</v>
      </c>
    </row>
    <row r="1001" spans="3:11" x14ac:dyDescent="0.4">
      <c r="C1001" s="20" vm="1085">
        <v>45393</v>
      </c>
      <c r="D1001" s="21">
        <v>52</v>
      </c>
      <c r="E1001" s="21">
        <v>61</v>
      </c>
      <c r="F1001" s="22">
        <v>3</v>
      </c>
      <c r="G1001" t="e">
        <f t="shared" si="20"/>
        <v>#N/A</v>
      </c>
      <c r="H1001" t="e">
        <f t="shared" si="20"/>
        <v>#N/A</v>
      </c>
      <c r="I1001" t="e">
        <f t="shared" si="20"/>
        <v>#N/A</v>
      </c>
      <c r="J1001">
        <f t="shared" si="20"/>
        <v>61</v>
      </c>
      <c r="K1001" t="e">
        <f t="shared" si="20"/>
        <v>#N/A</v>
      </c>
    </row>
    <row r="1002" spans="3:11" x14ac:dyDescent="0.4">
      <c r="C1002" s="20" vm="1086">
        <v>45394</v>
      </c>
      <c r="D1002" s="21">
        <v>52</v>
      </c>
      <c r="E1002" s="21">
        <v>60</v>
      </c>
      <c r="F1002" s="22">
        <v>3</v>
      </c>
      <c r="G1002" t="e">
        <f t="shared" ref="G1002:K1016" si="21">IF($F1002 = VALUE(RIGHT(G$16, 1)), $E1002, NA())</f>
        <v>#N/A</v>
      </c>
      <c r="H1002" t="e">
        <f t="shared" si="21"/>
        <v>#N/A</v>
      </c>
      <c r="I1002" t="e">
        <f t="shared" si="21"/>
        <v>#N/A</v>
      </c>
      <c r="J1002">
        <f t="shared" si="21"/>
        <v>60</v>
      </c>
      <c r="K1002" t="e">
        <f t="shared" si="21"/>
        <v>#N/A</v>
      </c>
    </row>
    <row r="1003" spans="3:11" x14ac:dyDescent="0.4">
      <c r="C1003" s="20" vm="1087">
        <v>45395</v>
      </c>
      <c r="D1003" s="21">
        <v>45</v>
      </c>
      <c r="E1003" s="21">
        <v>59</v>
      </c>
      <c r="F1003" s="22">
        <v>3</v>
      </c>
      <c r="G1003" t="e">
        <f t="shared" si="21"/>
        <v>#N/A</v>
      </c>
      <c r="H1003" t="e">
        <f t="shared" si="21"/>
        <v>#N/A</v>
      </c>
      <c r="I1003" t="e">
        <f t="shared" si="21"/>
        <v>#N/A</v>
      </c>
      <c r="J1003">
        <f t="shared" si="21"/>
        <v>59</v>
      </c>
      <c r="K1003" t="e">
        <f t="shared" si="21"/>
        <v>#N/A</v>
      </c>
    </row>
    <row r="1004" spans="3:11" x14ac:dyDescent="0.4">
      <c r="C1004" s="20" vm="1088">
        <v>45396</v>
      </c>
      <c r="D1004" s="21">
        <v>48</v>
      </c>
      <c r="E1004" s="21">
        <v>61</v>
      </c>
      <c r="F1004" s="22">
        <v>3</v>
      </c>
      <c r="G1004" t="e">
        <f t="shared" si="21"/>
        <v>#N/A</v>
      </c>
      <c r="H1004" t="e">
        <f t="shared" si="21"/>
        <v>#N/A</v>
      </c>
      <c r="I1004" t="e">
        <f t="shared" si="21"/>
        <v>#N/A</v>
      </c>
      <c r="J1004">
        <f t="shared" si="21"/>
        <v>61</v>
      </c>
      <c r="K1004" t="e">
        <f t="shared" si="21"/>
        <v>#N/A</v>
      </c>
    </row>
    <row r="1005" spans="3:11" x14ac:dyDescent="0.4">
      <c r="C1005" s="20" vm="1089">
        <v>45397</v>
      </c>
      <c r="D1005" s="21">
        <v>46</v>
      </c>
      <c r="E1005" s="21">
        <v>65</v>
      </c>
      <c r="F1005" s="22">
        <v>3</v>
      </c>
      <c r="G1005" t="e">
        <f t="shared" si="21"/>
        <v>#N/A</v>
      </c>
      <c r="H1005" t="e">
        <f t="shared" si="21"/>
        <v>#N/A</v>
      </c>
      <c r="I1005" t="e">
        <f t="shared" si="21"/>
        <v>#N/A</v>
      </c>
      <c r="J1005">
        <f t="shared" si="21"/>
        <v>65</v>
      </c>
      <c r="K1005" t="e">
        <f t="shared" si="21"/>
        <v>#N/A</v>
      </c>
    </row>
    <row r="1006" spans="3:11" x14ac:dyDescent="0.4">
      <c r="C1006" s="20" vm="1090">
        <v>45398</v>
      </c>
      <c r="D1006" s="21">
        <v>46</v>
      </c>
      <c r="E1006" s="21">
        <v>69</v>
      </c>
      <c r="F1006" s="22">
        <v>3</v>
      </c>
      <c r="G1006" t="e">
        <f t="shared" si="21"/>
        <v>#N/A</v>
      </c>
      <c r="H1006" t="e">
        <f t="shared" si="21"/>
        <v>#N/A</v>
      </c>
      <c r="I1006" t="e">
        <f t="shared" si="21"/>
        <v>#N/A</v>
      </c>
      <c r="J1006">
        <f t="shared" si="21"/>
        <v>69</v>
      </c>
      <c r="K1006" t="e">
        <f t="shared" si="21"/>
        <v>#N/A</v>
      </c>
    </row>
    <row r="1007" spans="3:11" x14ac:dyDescent="0.4">
      <c r="C1007" s="20" vm="1091">
        <v>45399</v>
      </c>
      <c r="D1007" s="21">
        <v>49</v>
      </c>
      <c r="E1007" s="21">
        <v>62</v>
      </c>
      <c r="F1007" s="22">
        <v>3</v>
      </c>
      <c r="G1007" t="e">
        <f t="shared" si="21"/>
        <v>#N/A</v>
      </c>
      <c r="H1007" t="e">
        <f t="shared" si="21"/>
        <v>#N/A</v>
      </c>
      <c r="I1007" t="e">
        <f t="shared" si="21"/>
        <v>#N/A</v>
      </c>
      <c r="J1007">
        <f t="shared" si="21"/>
        <v>62</v>
      </c>
      <c r="K1007" t="e">
        <f t="shared" si="21"/>
        <v>#N/A</v>
      </c>
    </row>
    <row r="1008" spans="3:11" x14ac:dyDescent="0.4">
      <c r="C1008" s="20" vm="1092">
        <v>45400</v>
      </c>
      <c r="D1008" s="21">
        <v>53</v>
      </c>
      <c r="E1008" s="21">
        <v>61</v>
      </c>
      <c r="F1008" s="22">
        <v>3</v>
      </c>
      <c r="G1008" t="e">
        <f t="shared" si="21"/>
        <v>#N/A</v>
      </c>
      <c r="H1008" t="e">
        <f t="shared" si="21"/>
        <v>#N/A</v>
      </c>
      <c r="I1008" t="e">
        <f t="shared" si="21"/>
        <v>#N/A</v>
      </c>
      <c r="J1008">
        <f t="shared" si="21"/>
        <v>61</v>
      </c>
      <c r="K1008" t="e">
        <f t="shared" si="21"/>
        <v>#N/A</v>
      </c>
    </row>
    <row r="1009" spans="3:11" x14ac:dyDescent="0.4">
      <c r="C1009" s="20" vm="1093">
        <v>45401</v>
      </c>
      <c r="D1009" s="21">
        <v>54</v>
      </c>
      <c r="E1009" s="21">
        <v>58</v>
      </c>
      <c r="F1009" s="22">
        <v>3</v>
      </c>
      <c r="G1009" t="e">
        <f t="shared" si="21"/>
        <v>#N/A</v>
      </c>
      <c r="H1009" t="e">
        <f t="shared" si="21"/>
        <v>#N/A</v>
      </c>
      <c r="I1009" t="e">
        <f t="shared" si="21"/>
        <v>#N/A</v>
      </c>
      <c r="J1009">
        <f t="shared" si="21"/>
        <v>58</v>
      </c>
      <c r="K1009" t="e">
        <f t="shared" si="21"/>
        <v>#N/A</v>
      </c>
    </row>
    <row r="1010" spans="3:11" x14ac:dyDescent="0.4">
      <c r="C1010" s="20" vm="1094">
        <v>45402</v>
      </c>
      <c r="D1010" s="21">
        <v>56</v>
      </c>
      <c r="E1010" s="21">
        <v>60</v>
      </c>
      <c r="F1010" s="22">
        <v>3</v>
      </c>
      <c r="G1010" t="e">
        <f t="shared" si="21"/>
        <v>#N/A</v>
      </c>
      <c r="H1010" t="e">
        <f t="shared" si="21"/>
        <v>#N/A</v>
      </c>
      <c r="I1010" t="e">
        <f t="shared" si="21"/>
        <v>#N/A</v>
      </c>
      <c r="J1010">
        <f t="shared" si="21"/>
        <v>60</v>
      </c>
      <c r="K1010" t="e">
        <f t="shared" si="21"/>
        <v>#N/A</v>
      </c>
    </row>
    <row r="1011" spans="3:11" x14ac:dyDescent="0.4">
      <c r="C1011" s="20" vm="1095">
        <v>45403</v>
      </c>
      <c r="D1011" s="21">
        <v>54</v>
      </c>
      <c r="E1011" s="21">
        <v>63</v>
      </c>
      <c r="F1011" s="22">
        <v>3</v>
      </c>
      <c r="G1011" t="e">
        <f t="shared" si="21"/>
        <v>#N/A</v>
      </c>
      <c r="H1011" t="e">
        <f t="shared" si="21"/>
        <v>#N/A</v>
      </c>
      <c r="I1011" t="e">
        <f t="shared" si="21"/>
        <v>#N/A</v>
      </c>
      <c r="J1011">
        <f t="shared" si="21"/>
        <v>63</v>
      </c>
      <c r="K1011" t="e">
        <f t="shared" si="21"/>
        <v>#N/A</v>
      </c>
    </row>
    <row r="1012" spans="3:11" x14ac:dyDescent="0.4">
      <c r="C1012" s="20" vm="1096">
        <v>45404</v>
      </c>
      <c r="D1012" s="21">
        <v>55</v>
      </c>
      <c r="E1012" s="21">
        <v>60</v>
      </c>
      <c r="F1012" s="22">
        <v>3</v>
      </c>
      <c r="G1012" t="e">
        <f t="shared" si="21"/>
        <v>#N/A</v>
      </c>
      <c r="H1012" t="e">
        <f t="shared" si="21"/>
        <v>#N/A</v>
      </c>
      <c r="I1012" t="e">
        <f t="shared" si="21"/>
        <v>#N/A</v>
      </c>
      <c r="J1012">
        <f t="shared" si="21"/>
        <v>60</v>
      </c>
      <c r="K1012" t="e">
        <f t="shared" si="21"/>
        <v>#N/A</v>
      </c>
    </row>
    <row r="1013" spans="3:11" x14ac:dyDescent="0.4">
      <c r="C1013" s="20" vm="1097">
        <v>45405</v>
      </c>
      <c r="D1013" s="21">
        <v>49</v>
      </c>
      <c r="E1013" s="21">
        <v>64</v>
      </c>
      <c r="F1013" s="22">
        <v>3</v>
      </c>
      <c r="G1013" t="e">
        <f t="shared" si="21"/>
        <v>#N/A</v>
      </c>
      <c r="H1013" t="e">
        <f t="shared" si="21"/>
        <v>#N/A</v>
      </c>
      <c r="I1013" t="e">
        <f t="shared" si="21"/>
        <v>#N/A</v>
      </c>
      <c r="J1013">
        <f t="shared" si="21"/>
        <v>64</v>
      </c>
      <c r="K1013" t="e">
        <f t="shared" si="21"/>
        <v>#N/A</v>
      </c>
    </row>
    <row r="1014" spans="3:11" x14ac:dyDescent="0.4">
      <c r="C1014" s="20" vm="1098">
        <v>45406</v>
      </c>
      <c r="D1014" s="21">
        <v>46</v>
      </c>
      <c r="E1014" s="21">
        <v>66</v>
      </c>
      <c r="F1014" s="22">
        <v>3</v>
      </c>
      <c r="G1014" t="e">
        <f t="shared" si="21"/>
        <v>#N/A</v>
      </c>
      <c r="H1014" t="e">
        <f t="shared" si="21"/>
        <v>#N/A</v>
      </c>
      <c r="I1014" t="e">
        <f t="shared" si="21"/>
        <v>#N/A</v>
      </c>
      <c r="J1014">
        <f t="shared" si="21"/>
        <v>66</v>
      </c>
      <c r="K1014" t="e">
        <f t="shared" si="21"/>
        <v>#N/A</v>
      </c>
    </row>
    <row r="1015" spans="3:11" x14ac:dyDescent="0.4">
      <c r="C1015" s="20" vm="1099">
        <v>45407</v>
      </c>
      <c r="D1015" s="21">
        <v>46</v>
      </c>
      <c r="E1015" s="21">
        <v>64</v>
      </c>
      <c r="F1015" s="22">
        <v>3</v>
      </c>
      <c r="G1015" t="e">
        <f t="shared" si="21"/>
        <v>#N/A</v>
      </c>
      <c r="H1015" t="e">
        <f t="shared" si="21"/>
        <v>#N/A</v>
      </c>
      <c r="I1015" t="e">
        <f t="shared" si="21"/>
        <v>#N/A</v>
      </c>
      <c r="J1015">
        <f t="shared" si="21"/>
        <v>64</v>
      </c>
      <c r="K1015" t="e">
        <f t="shared" si="21"/>
        <v>#N/A</v>
      </c>
    </row>
    <row r="1016" spans="3:11" x14ac:dyDescent="0.4">
      <c r="C1016" s="20" vm="1100">
        <v>45408</v>
      </c>
      <c r="D1016" s="21">
        <v>52</v>
      </c>
      <c r="E1016" s="21">
        <v>74</v>
      </c>
      <c r="F1016" s="22">
        <v>4</v>
      </c>
      <c r="G1016" t="e">
        <f t="shared" si="21"/>
        <v>#N/A</v>
      </c>
      <c r="H1016" t="e">
        <f t="shared" si="21"/>
        <v>#N/A</v>
      </c>
      <c r="I1016" t="e">
        <f t="shared" si="21"/>
        <v>#N/A</v>
      </c>
      <c r="J1016" t="e">
        <f t="shared" si="21"/>
        <v>#N/A</v>
      </c>
      <c r="K1016">
        <f t="shared" si="21"/>
        <v>74</v>
      </c>
    </row>
    <row r="1017" spans="3:11" x14ac:dyDescent="0.4">
      <c r="C1017" s="20"/>
      <c r="D1017" s="21"/>
      <c r="E1017" s="21"/>
      <c r="F1017" s="22"/>
    </row>
    <row r="1018" spans="3:11" x14ac:dyDescent="0.4">
      <c r="C1018" s="20"/>
      <c r="D1018" s="21"/>
      <c r="E1018" s="21"/>
      <c r="F1018" s="22"/>
    </row>
    <row r="1019" spans="3:11" x14ac:dyDescent="0.4">
      <c r="C1019" s="20"/>
      <c r="D1019" s="21"/>
      <c r="E1019" s="21"/>
      <c r="F1019" s="22"/>
    </row>
    <row r="1020" spans="3:11" x14ac:dyDescent="0.4">
      <c r="C1020" s="20"/>
      <c r="D1020" s="21"/>
      <c r="E1020" s="21"/>
      <c r="F1020" s="22"/>
    </row>
    <row r="1021" spans="3:11" x14ac:dyDescent="0.4">
      <c r="C1021" s="20"/>
      <c r="D1021" s="21"/>
      <c r="E1021" s="21"/>
      <c r="F1021" s="22"/>
    </row>
    <row r="1022" spans="3:11" x14ac:dyDescent="0.4">
      <c r="C1022" s="20"/>
      <c r="D1022" s="21"/>
      <c r="E1022" s="21"/>
      <c r="F1022" s="22"/>
    </row>
    <row r="1023" spans="3:11" x14ac:dyDescent="0.4">
      <c r="C1023" s="20"/>
      <c r="D1023" s="21"/>
      <c r="E1023" s="21"/>
      <c r="F1023" s="22"/>
    </row>
    <row r="1024" spans="3:11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workbookViewId="0">
      <selection activeCell="F3" sqref="F3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7.765625" bestFit="1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 t="s">
        <v>121</v>
      </c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 t="e" cm="1" vm="11">
        <f t="array" ref="C6">_xlfn._xlws.PY(35,1,Objects!C15,Objects!C15)</f>
        <v>#VALUE!</v>
      </c>
      <c r="D6" s="15"/>
      <c r="E6" s="16"/>
    </row>
    <row r="7" spans="2:6" ht="15" thickBot="1" x14ac:dyDescent="0.45">
      <c r="B7" s="13" t="s">
        <v>6</v>
      </c>
      <c r="C7" s="14" t="e" cm="1" vm="1116">
        <f t="array" ref="C7">_xlfn._xlws.PY(36,1,C6)</f>
        <v>#VALUE!</v>
      </c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>
        <v>1</v>
      </c>
      <c r="D9" s="27"/>
      <c r="E9" s="28"/>
      <c r="F9" s="13" t="s">
        <v>43</v>
      </c>
    </row>
    <row r="10" spans="2:6" ht="15" thickBot="1" x14ac:dyDescent="0.45">
      <c r="B10" s="13" t="s">
        <v>50</v>
      </c>
      <c r="C10" s="26">
        <v>14</v>
      </c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 t="e" cm="1" vm="1117">
        <f t="array" ref="C12">_xlfn._xlws.PY(37,1,C9,C10,C7)</f>
        <v>#VALUE!</v>
      </c>
      <c r="D12" s="15"/>
      <c r="E12" s="16"/>
    </row>
    <row r="13" spans="2:6" x14ac:dyDescent="0.4">
      <c r="B13" s="13" t="s">
        <v>128</v>
      </c>
      <c r="C13" t="str">
        <f>"Temperature anomalies determined through DBSCAN algorithm: eps = " &amp; C9 &amp; " and min_samples = " &amp; C10</f>
        <v>Temperature anomalies determined through DBSCAN algorithm: eps = 1 and min_samples = 14</v>
      </c>
    </row>
    <row r="14" spans="2:6" ht="15" thickBot="1" x14ac:dyDescent="0.45"/>
    <row r="15" spans="2:6" x14ac:dyDescent="0.4">
      <c r="B15" s="13" t="s">
        <v>34</v>
      </c>
      <c r="C15" s="17" t="str" cm="1">
        <f t="array" ref="C15:E1015">_xlfn._xlws.PY(38,0,C6,C12)</f>
        <v>Date</v>
      </c>
      <c r="D15" s="18" t="str">
        <v>Average Temperature</v>
      </c>
      <c r="E15" s="19" t="str">
        <v>Anomaly</v>
      </c>
      <c r="F15" s="65" t="s">
        <v>122</v>
      </c>
    </row>
    <row r="16" spans="2:6" x14ac:dyDescent="0.4">
      <c r="C16" s="20" vm="13">
        <v>44408</v>
      </c>
      <c r="D16" s="21">
        <v>65</v>
      </c>
      <c r="E16" s="22">
        <v>0</v>
      </c>
      <c r="F16" s="66" t="e">
        <f>IF(E16=-1, D16, NA())</f>
        <v>#N/A</v>
      </c>
    </row>
    <row r="17" spans="3:6" x14ac:dyDescent="0.4">
      <c r="C17" s="20" vm="15">
        <v>44409</v>
      </c>
      <c r="D17" s="21">
        <v>66.5</v>
      </c>
      <c r="E17" s="22">
        <v>0</v>
      </c>
      <c r="F17" s="66" t="e">
        <f t="shared" ref="F17:F80" si="0">IF(E17=-1, D17, NA())</f>
        <v>#N/A</v>
      </c>
    </row>
    <row r="18" spans="3:6" x14ac:dyDescent="0.4">
      <c r="C18" s="20" vm="17">
        <v>44410</v>
      </c>
      <c r="D18" s="21">
        <v>65.5</v>
      </c>
      <c r="E18" s="22">
        <v>0</v>
      </c>
      <c r="F18" s="66" t="e">
        <f t="shared" si="0"/>
        <v>#N/A</v>
      </c>
    </row>
    <row r="19" spans="3:6" x14ac:dyDescent="0.4">
      <c r="C19" s="20" vm="19">
        <v>44411</v>
      </c>
      <c r="D19" s="21">
        <v>66.5</v>
      </c>
      <c r="E19" s="22">
        <v>0</v>
      </c>
      <c r="F19" s="66" t="e">
        <f t="shared" si="0"/>
        <v>#N/A</v>
      </c>
    </row>
    <row r="20" spans="3:6" x14ac:dyDescent="0.4">
      <c r="C20" s="20" vm="21">
        <v>44412</v>
      </c>
      <c r="D20" s="21">
        <v>69</v>
      </c>
      <c r="E20" s="22">
        <v>0</v>
      </c>
      <c r="F20" s="66" t="e">
        <f t="shared" si="0"/>
        <v>#N/A</v>
      </c>
    </row>
    <row r="21" spans="3:6" x14ac:dyDescent="0.4">
      <c r="C21" s="20" vm="23">
        <v>44413</v>
      </c>
      <c r="D21" s="21">
        <v>69</v>
      </c>
      <c r="E21" s="22">
        <v>0</v>
      </c>
      <c r="F21" s="66" t="e">
        <f t="shared" si="0"/>
        <v>#N/A</v>
      </c>
    </row>
    <row r="22" spans="3:6" x14ac:dyDescent="0.4">
      <c r="C22" s="20" vm="25">
        <v>44414</v>
      </c>
      <c r="D22" s="21">
        <v>64.5</v>
      </c>
      <c r="E22" s="22">
        <v>0</v>
      </c>
      <c r="F22" s="66" t="e">
        <f t="shared" si="0"/>
        <v>#N/A</v>
      </c>
    </row>
    <row r="23" spans="3:6" x14ac:dyDescent="0.4">
      <c r="C23" s="20" vm="27">
        <v>44415</v>
      </c>
      <c r="D23" s="21">
        <v>65</v>
      </c>
      <c r="E23" s="22">
        <v>0</v>
      </c>
      <c r="F23" s="66" t="e">
        <f t="shared" si="0"/>
        <v>#N/A</v>
      </c>
    </row>
    <row r="24" spans="3:6" x14ac:dyDescent="0.4">
      <c r="C24" s="20" vm="29">
        <v>44416</v>
      </c>
      <c r="D24" s="21">
        <v>64</v>
      </c>
      <c r="E24" s="22">
        <v>0</v>
      </c>
      <c r="F24" s="66" t="e">
        <f t="shared" si="0"/>
        <v>#N/A</v>
      </c>
    </row>
    <row r="25" spans="3:6" x14ac:dyDescent="0.4">
      <c r="C25" s="20" vm="31">
        <v>44417</v>
      </c>
      <c r="D25" s="21">
        <v>65</v>
      </c>
      <c r="E25" s="22">
        <v>0</v>
      </c>
      <c r="F25" s="66" t="e">
        <f t="shared" si="0"/>
        <v>#N/A</v>
      </c>
    </row>
    <row r="26" spans="3:6" x14ac:dyDescent="0.4">
      <c r="C26" s="20" vm="33">
        <v>44418</v>
      </c>
      <c r="D26" s="21">
        <v>64.5</v>
      </c>
      <c r="E26" s="22">
        <v>0</v>
      </c>
      <c r="F26" s="66" t="e">
        <f t="shared" si="0"/>
        <v>#N/A</v>
      </c>
    </row>
    <row r="27" spans="3:6" x14ac:dyDescent="0.4">
      <c r="C27" s="20" vm="35">
        <v>44419</v>
      </c>
      <c r="D27" s="21">
        <v>71.5</v>
      </c>
      <c r="E27" s="22">
        <v>0</v>
      </c>
      <c r="F27" s="66" t="e">
        <f t="shared" si="0"/>
        <v>#N/A</v>
      </c>
    </row>
    <row r="28" spans="3:6" x14ac:dyDescent="0.4">
      <c r="C28" s="20" vm="37">
        <v>44420</v>
      </c>
      <c r="D28" s="21">
        <v>70.5</v>
      </c>
      <c r="E28" s="22">
        <v>0</v>
      </c>
      <c r="F28" s="66" t="e">
        <f t="shared" si="0"/>
        <v>#N/A</v>
      </c>
    </row>
    <row r="29" spans="3:6" x14ac:dyDescent="0.4">
      <c r="C29" s="20" vm="39">
        <v>44421</v>
      </c>
      <c r="D29" s="21">
        <v>68</v>
      </c>
      <c r="E29" s="22">
        <v>0</v>
      </c>
      <c r="F29" s="66" t="e">
        <f t="shared" si="0"/>
        <v>#N/A</v>
      </c>
    </row>
    <row r="30" spans="3:6" x14ac:dyDescent="0.4">
      <c r="C30" s="20" vm="41">
        <v>44422</v>
      </c>
      <c r="D30" s="21">
        <v>66</v>
      </c>
      <c r="E30" s="22">
        <v>0</v>
      </c>
      <c r="F30" s="66" t="e">
        <f t="shared" si="0"/>
        <v>#N/A</v>
      </c>
    </row>
    <row r="31" spans="3:6" x14ac:dyDescent="0.4">
      <c r="C31" s="20" vm="43">
        <v>44423</v>
      </c>
      <c r="D31" s="21">
        <v>67</v>
      </c>
      <c r="E31" s="22">
        <v>0</v>
      </c>
      <c r="F31" s="66" t="e">
        <f t="shared" si="0"/>
        <v>#N/A</v>
      </c>
    </row>
    <row r="32" spans="3:6" x14ac:dyDescent="0.4">
      <c r="C32" s="20" vm="45">
        <v>44424</v>
      </c>
      <c r="D32" s="21">
        <v>69.5</v>
      </c>
      <c r="E32" s="22">
        <v>0</v>
      </c>
      <c r="F32" s="66" t="e">
        <f t="shared" si="0"/>
        <v>#N/A</v>
      </c>
    </row>
    <row r="33" spans="3:6" x14ac:dyDescent="0.4">
      <c r="C33" s="20" vm="47">
        <v>44425</v>
      </c>
      <c r="D33" s="21">
        <v>67.5</v>
      </c>
      <c r="E33" s="22">
        <v>0</v>
      </c>
      <c r="F33" s="66" t="e">
        <f t="shared" si="0"/>
        <v>#N/A</v>
      </c>
    </row>
    <row r="34" spans="3:6" x14ac:dyDescent="0.4">
      <c r="C34" s="20" vm="49">
        <v>44426</v>
      </c>
      <c r="D34" s="21">
        <v>67.5</v>
      </c>
      <c r="E34" s="22">
        <v>0</v>
      </c>
      <c r="F34" s="66" t="e">
        <f t="shared" si="0"/>
        <v>#N/A</v>
      </c>
    </row>
    <row r="35" spans="3:6" x14ac:dyDescent="0.4">
      <c r="C35" s="20" vm="51">
        <v>44427</v>
      </c>
      <c r="D35" s="21">
        <v>68</v>
      </c>
      <c r="E35" s="22">
        <v>0</v>
      </c>
      <c r="F35" s="66" t="e">
        <f t="shared" si="0"/>
        <v>#N/A</v>
      </c>
    </row>
    <row r="36" spans="3:6" x14ac:dyDescent="0.4">
      <c r="C36" s="20" vm="53">
        <v>44428</v>
      </c>
      <c r="D36" s="21">
        <v>66.5</v>
      </c>
      <c r="E36" s="22">
        <v>0</v>
      </c>
      <c r="F36" s="66" t="e">
        <f t="shared" si="0"/>
        <v>#N/A</v>
      </c>
    </row>
    <row r="37" spans="3:6" x14ac:dyDescent="0.4">
      <c r="C37" s="20" vm="55">
        <v>44429</v>
      </c>
      <c r="D37" s="21">
        <v>66</v>
      </c>
      <c r="E37" s="22">
        <v>0</v>
      </c>
      <c r="F37" s="66" t="e">
        <f t="shared" si="0"/>
        <v>#N/A</v>
      </c>
    </row>
    <row r="38" spans="3:6" x14ac:dyDescent="0.4">
      <c r="C38" s="20" vm="57">
        <v>44430</v>
      </c>
      <c r="D38" s="21">
        <v>65</v>
      </c>
      <c r="E38" s="22">
        <v>0</v>
      </c>
      <c r="F38" s="66" t="e">
        <f t="shared" si="0"/>
        <v>#N/A</v>
      </c>
    </row>
    <row r="39" spans="3:6" x14ac:dyDescent="0.4">
      <c r="C39" s="20" vm="59">
        <v>44431</v>
      </c>
      <c r="D39" s="21">
        <v>64.5</v>
      </c>
      <c r="E39" s="22">
        <v>0</v>
      </c>
      <c r="F39" s="66" t="e">
        <f t="shared" si="0"/>
        <v>#N/A</v>
      </c>
    </row>
    <row r="40" spans="3:6" x14ac:dyDescent="0.4">
      <c r="C40" s="20" vm="61">
        <v>44432</v>
      </c>
      <c r="D40" s="21">
        <v>63</v>
      </c>
      <c r="E40" s="22">
        <v>0</v>
      </c>
      <c r="F40" s="66" t="e">
        <f t="shared" si="0"/>
        <v>#N/A</v>
      </c>
    </row>
    <row r="41" spans="3:6" x14ac:dyDescent="0.4">
      <c r="C41" s="20" vm="63">
        <v>44433</v>
      </c>
      <c r="D41" s="21">
        <v>65.5</v>
      </c>
      <c r="E41" s="22">
        <v>0</v>
      </c>
      <c r="F41" s="66" t="e">
        <f t="shared" si="0"/>
        <v>#N/A</v>
      </c>
    </row>
    <row r="42" spans="3:6" x14ac:dyDescent="0.4">
      <c r="C42" s="20" vm="65">
        <v>44434</v>
      </c>
      <c r="D42" s="21">
        <v>66</v>
      </c>
      <c r="E42" s="22">
        <v>0</v>
      </c>
      <c r="F42" s="66" t="e">
        <f t="shared" si="0"/>
        <v>#N/A</v>
      </c>
    </row>
    <row r="43" spans="3:6" x14ac:dyDescent="0.4">
      <c r="C43" s="20" vm="67">
        <v>44435</v>
      </c>
      <c r="D43" s="21">
        <v>65.5</v>
      </c>
      <c r="E43" s="22">
        <v>0</v>
      </c>
      <c r="F43" s="66" t="e">
        <f t="shared" si="0"/>
        <v>#N/A</v>
      </c>
    </row>
    <row r="44" spans="3:6" x14ac:dyDescent="0.4">
      <c r="C44" s="20" vm="69">
        <v>44436</v>
      </c>
      <c r="D44" s="21">
        <v>64.5</v>
      </c>
      <c r="E44" s="22">
        <v>0</v>
      </c>
      <c r="F44" s="66" t="e">
        <f t="shared" si="0"/>
        <v>#N/A</v>
      </c>
    </row>
    <row r="45" spans="3:6" x14ac:dyDescent="0.4">
      <c r="C45" s="20" vm="71">
        <v>44437</v>
      </c>
      <c r="D45" s="21">
        <v>64</v>
      </c>
      <c r="E45" s="22">
        <v>0</v>
      </c>
      <c r="F45" s="66" t="e">
        <f t="shared" si="0"/>
        <v>#N/A</v>
      </c>
    </row>
    <row r="46" spans="3:6" x14ac:dyDescent="0.4">
      <c r="C46" s="20" vm="73">
        <v>44438</v>
      </c>
      <c r="D46" s="21">
        <v>65</v>
      </c>
      <c r="E46" s="22">
        <v>0</v>
      </c>
      <c r="F46" s="66" t="e">
        <f t="shared" si="0"/>
        <v>#N/A</v>
      </c>
    </row>
    <row r="47" spans="3:6" x14ac:dyDescent="0.4">
      <c r="C47" s="20" vm="75">
        <v>44439</v>
      </c>
      <c r="D47" s="21">
        <v>66.5</v>
      </c>
      <c r="E47" s="22">
        <v>0</v>
      </c>
      <c r="F47" s="66" t="e">
        <f t="shared" si="0"/>
        <v>#N/A</v>
      </c>
    </row>
    <row r="48" spans="3:6" x14ac:dyDescent="0.4">
      <c r="C48" s="20" vm="77">
        <v>44440</v>
      </c>
      <c r="D48" s="21">
        <v>66.5</v>
      </c>
      <c r="E48" s="22">
        <v>0</v>
      </c>
      <c r="F48" s="66" t="e">
        <f t="shared" si="0"/>
        <v>#N/A</v>
      </c>
    </row>
    <row r="49" spans="3:6" x14ac:dyDescent="0.4">
      <c r="C49" s="20" vm="79">
        <v>44441</v>
      </c>
      <c r="D49" s="21">
        <v>63.5</v>
      </c>
      <c r="E49" s="22">
        <v>0</v>
      </c>
      <c r="F49" s="66" t="e">
        <f t="shared" si="0"/>
        <v>#N/A</v>
      </c>
    </row>
    <row r="50" spans="3:6" x14ac:dyDescent="0.4">
      <c r="C50" s="20" vm="81">
        <v>44442</v>
      </c>
      <c r="D50" s="21">
        <v>63</v>
      </c>
      <c r="E50" s="22">
        <v>0</v>
      </c>
      <c r="F50" s="66" t="e">
        <f t="shared" si="0"/>
        <v>#N/A</v>
      </c>
    </row>
    <row r="51" spans="3:6" x14ac:dyDescent="0.4">
      <c r="C51" s="20" vm="83">
        <v>44443</v>
      </c>
      <c r="D51" s="21">
        <v>62.5</v>
      </c>
      <c r="E51" s="22">
        <v>0</v>
      </c>
      <c r="F51" s="66" t="e">
        <f t="shared" si="0"/>
        <v>#N/A</v>
      </c>
    </row>
    <row r="52" spans="3:6" x14ac:dyDescent="0.4">
      <c r="C52" s="20" vm="85">
        <v>44444</v>
      </c>
      <c r="D52" s="21">
        <v>64.5</v>
      </c>
      <c r="E52" s="22">
        <v>0</v>
      </c>
      <c r="F52" s="66" t="e">
        <f t="shared" si="0"/>
        <v>#N/A</v>
      </c>
    </row>
    <row r="53" spans="3:6" x14ac:dyDescent="0.4">
      <c r="C53" s="20" vm="87">
        <v>44445</v>
      </c>
      <c r="D53" s="21">
        <v>67</v>
      </c>
      <c r="E53" s="22">
        <v>0</v>
      </c>
      <c r="F53" s="66" t="e">
        <f t="shared" si="0"/>
        <v>#N/A</v>
      </c>
    </row>
    <row r="54" spans="3:6" x14ac:dyDescent="0.4">
      <c r="C54" s="20" vm="89">
        <v>44446</v>
      </c>
      <c r="D54" s="21">
        <v>70</v>
      </c>
      <c r="E54" s="22">
        <v>0</v>
      </c>
      <c r="F54" s="66" t="e">
        <f t="shared" si="0"/>
        <v>#N/A</v>
      </c>
    </row>
    <row r="55" spans="3:6" x14ac:dyDescent="0.4">
      <c r="C55" s="20" vm="91">
        <v>44447</v>
      </c>
      <c r="D55" s="21">
        <v>65</v>
      </c>
      <c r="E55" s="22">
        <v>0</v>
      </c>
      <c r="F55" s="66" t="e">
        <f t="shared" si="0"/>
        <v>#N/A</v>
      </c>
    </row>
    <row r="56" spans="3:6" x14ac:dyDescent="0.4">
      <c r="C56" s="20" vm="93">
        <v>44448</v>
      </c>
      <c r="D56" s="21">
        <v>65.5</v>
      </c>
      <c r="E56" s="22">
        <v>0</v>
      </c>
      <c r="F56" s="66" t="e">
        <f t="shared" si="0"/>
        <v>#N/A</v>
      </c>
    </row>
    <row r="57" spans="3:6" x14ac:dyDescent="0.4">
      <c r="C57" s="20" vm="95">
        <v>44449</v>
      </c>
      <c r="D57" s="21">
        <v>67.5</v>
      </c>
      <c r="E57" s="22">
        <v>0</v>
      </c>
      <c r="F57" s="66" t="e">
        <f t="shared" si="0"/>
        <v>#N/A</v>
      </c>
    </row>
    <row r="58" spans="3:6" x14ac:dyDescent="0.4">
      <c r="C58" s="20" vm="97">
        <v>44450</v>
      </c>
      <c r="D58" s="21">
        <v>67</v>
      </c>
      <c r="E58" s="22">
        <v>0</v>
      </c>
      <c r="F58" s="66" t="e">
        <f t="shared" si="0"/>
        <v>#N/A</v>
      </c>
    </row>
    <row r="59" spans="3:6" x14ac:dyDescent="0.4">
      <c r="C59" s="20" vm="99">
        <v>44451</v>
      </c>
      <c r="D59" s="21">
        <v>61</v>
      </c>
      <c r="E59" s="22">
        <v>0</v>
      </c>
      <c r="F59" s="66" t="e">
        <f t="shared" si="0"/>
        <v>#N/A</v>
      </c>
    </row>
    <row r="60" spans="3:6" x14ac:dyDescent="0.4">
      <c r="C60" s="20" vm="101">
        <v>44452</v>
      </c>
      <c r="D60" s="21">
        <v>62</v>
      </c>
      <c r="E60" s="22">
        <v>0</v>
      </c>
      <c r="F60" s="66" t="e">
        <f t="shared" si="0"/>
        <v>#N/A</v>
      </c>
    </row>
    <row r="61" spans="3:6" x14ac:dyDescent="0.4">
      <c r="C61" s="20" vm="103">
        <v>44453</v>
      </c>
      <c r="D61" s="21">
        <v>62</v>
      </c>
      <c r="E61" s="22">
        <v>0</v>
      </c>
      <c r="F61" s="66" t="e">
        <f t="shared" si="0"/>
        <v>#N/A</v>
      </c>
    </row>
    <row r="62" spans="3:6" x14ac:dyDescent="0.4">
      <c r="C62" s="20" vm="105">
        <v>44454</v>
      </c>
      <c r="D62" s="21">
        <v>61.5</v>
      </c>
      <c r="E62" s="22">
        <v>0</v>
      </c>
      <c r="F62" s="66" t="e">
        <f t="shared" si="0"/>
        <v>#N/A</v>
      </c>
    </row>
    <row r="63" spans="3:6" x14ac:dyDescent="0.4">
      <c r="C63" s="20" vm="107">
        <v>44455</v>
      </c>
      <c r="D63" s="21">
        <v>60</v>
      </c>
      <c r="E63" s="22">
        <v>0</v>
      </c>
      <c r="F63" s="66" t="e">
        <f t="shared" si="0"/>
        <v>#N/A</v>
      </c>
    </row>
    <row r="64" spans="3:6" x14ac:dyDescent="0.4">
      <c r="C64" s="20" vm="109">
        <v>44456</v>
      </c>
      <c r="D64" s="21">
        <v>60</v>
      </c>
      <c r="E64" s="22">
        <v>0</v>
      </c>
      <c r="F64" s="66" t="e">
        <f t="shared" si="0"/>
        <v>#N/A</v>
      </c>
    </row>
    <row r="65" spans="3:6" x14ac:dyDescent="0.4">
      <c r="C65" s="20" vm="111">
        <v>44457</v>
      </c>
      <c r="D65" s="21">
        <v>57.5</v>
      </c>
      <c r="E65" s="22">
        <v>0</v>
      </c>
      <c r="F65" s="66" t="e">
        <f t="shared" si="0"/>
        <v>#N/A</v>
      </c>
    </row>
    <row r="66" spans="3:6" x14ac:dyDescent="0.4">
      <c r="C66" s="20" vm="113">
        <v>44458</v>
      </c>
      <c r="D66" s="21">
        <v>58.5</v>
      </c>
      <c r="E66" s="22">
        <v>0</v>
      </c>
      <c r="F66" s="66" t="e">
        <f t="shared" si="0"/>
        <v>#N/A</v>
      </c>
    </row>
    <row r="67" spans="3:6" x14ac:dyDescent="0.4">
      <c r="C67" s="20" vm="115">
        <v>44459</v>
      </c>
      <c r="D67" s="21">
        <v>63.5</v>
      </c>
      <c r="E67" s="22">
        <v>0</v>
      </c>
      <c r="F67" s="66" t="e">
        <f t="shared" si="0"/>
        <v>#N/A</v>
      </c>
    </row>
    <row r="68" spans="3:6" x14ac:dyDescent="0.4">
      <c r="C68" s="20" vm="117">
        <v>44460</v>
      </c>
      <c r="D68" s="21">
        <v>65.5</v>
      </c>
      <c r="E68" s="22">
        <v>0</v>
      </c>
      <c r="F68" s="66" t="e">
        <f t="shared" si="0"/>
        <v>#N/A</v>
      </c>
    </row>
    <row r="69" spans="3:6" x14ac:dyDescent="0.4">
      <c r="C69" s="20" vm="119">
        <v>44461</v>
      </c>
      <c r="D69" s="21">
        <v>64.5</v>
      </c>
      <c r="E69" s="22">
        <v>0</v>
      </c>
      <c r="F69" s="66" t="e">
        <f t="shared" si="0"/>
        <v>#N/A</v>
      </c>
    </row>
    <row r="70" spans="3:6" x14ac:dyDescent="0.4">
      <c r="C70" s="20" vm="121">
        <v>44462</v>
      </c>
      <c r="D70" s="21">
        <v>60</v>
      </c>
      <c r="E70" s="22">
        <v>0</v>
      </c>
      <c r="F70" s="66" t="e">
        <f t="shared" si="0"/>
        <v>#N/A</v>
      </c>
    </row>
    <row r="71" spans="3:6" x14ac:dyDescent="0.4">
      <c r="C71" s="20" vm="123">
        <v>44463</v>
      </c>
      <c r="D71" s="21">
        <v>58.5</v>
      </c>
      <c r="E71" s="22">
        <v>0</v>
      </c>
      <c r="F71" s="66" t="e">
        <f t="shared" si="0"/>
        <v>#N/A</v>
      </c>
    </row>
    <row r="72" spans="3:6" x14ac:dyDescent="0.4">
      <c r="C72" s="20" vm="125">
        <v>44464</v>
      </c>
      <c r="D72" s="21">
        <v>61</v>
      </c>
      <c r="E72" s="22">
        <v>0</v>
      </c>
      <c r="F72" s="66" t="e">
        <f t="shared" si="0"/>
        <v>#N/A</v>
      </c>
    </row>
    <row r="73" spans="3:6" x14ac:dyDescent="0.4">
      <c r="C73" s="20" vm="127">
        <v>44465</v>
      </c>
      <c r="D73" s="21">
        <v>62.5</v>
      </c>
      <c r="E73" s="22">
        <v>0</v>
      </c>
      <c r="F73" s="66" t="e">
        <f t="shared" si="0"/>
        <v>#N/A</v>
      </c>
    </row>
    <row r="74" spans="3:6" x14ac:dyDescent="0.4">
      <c r="C74" s="20" vm="129">
        <v>44466</v>
      </c>
      <c r="D74" s="21">
        <v>59.5</v>
      </c>
      <c r="E74" s="22">
        <v>0</v>
      </c>
      <c r="F74" s="66" t="e">
        <f t="shared" si="0"/>
        <v>#N/A</v>
      </c>
    </row>
    <row r="75" spans="3:6" x14ac:dyDescent="0.4">
      <c r="C75" s="20" vm="131">
        <v>44467</v>
      </c>
      <c r="D75" s="21">
        <v>58.5</v>
      </c>
      <c r="E75" s="22">
        <v>0</v>
      </c>
      <c r="F75" s="66" t="e">
        <f t="shared" si="0"/>
        <v>#N/A</v>
      </c>
    </row>
    <row r="76" spans="3:6" x14ac:dyDescent="0.4">
      <c r="C76" s="20" vm="133">
        <v>44468</v>
      </c>
      <c r="D76" s="21">
        <v>59.5</v>
      </c>
      <c r="E76" s="22">
        <v>0</v>
      </c>
      <c r="F76" s="66" t="e">
        <f t="shared" si="0"/>
        <v>#N/A</v>
      </c>
    </row>
    <row r="77" spans="3:6" x14ac:dyDescent="0.4">
      <c r="C77" s="20" vm="135">
        <v>44469</v>
      </c>
      <c r="D77" s="21">
        <v>67.5</v>
      </c>
      <c r="E77" s="22">
        <v>0</v>
      </c>
      <c r="F77" s="66" t="e">
        <f t="shared" si="0"/>
        <v>#N/A</v>
      </c>
    </row>
    <row r="78" spans="3:6" x14ac:dyDescent="0.4">
      <c r="C78" s="20" vm="137">
        <v>44470</v>
      </c>
      <c r="D78" s="21">
        <v>63</v>
      </c>
      <c r="E78" s="22">
        <v>0</v>
      </c>
      <c r="F78" s="66" t="e">
        <f t="shared" si="0"/>
        <v>#N/A</v>
      </c>
    </row>
    <row r="79" spans="3:6" x14ac:dyDescent="0.4">
      <c r="C79" s="20" vm="139">
        <v>44471</v>
      </c>
      <c r="D79" s="21">
        <v>62.5</v>
      </c>
      <c r="E79" s="22">
        <v>0</v>
      </c>
      <c r="F79" s="66" t="e">
        <f t="shared" si="0"/>
        <v>#N/A</v>
      </c>
    </row>
    <row r="80" spans="3:6" x14ac:dyDescent="0.4">
      <c r="C80" s="20" vm="141">
        <v>44472</v>
      </c>
      <c r="D80" s="21">
        <v>68.5</v>
      </c>
      <c r="E80" s="22">
        <v>0</v>
      </c>
      <c r="F80" s="66" t="e">
        <f t="shared" si="0"/>
        <v>#N/A</v>
      </c>
    </row>
    <row r="81" spans="3:6" x14ac:dyDescent="0.4">
      <c r="C81" s="20" vm="143">
        <v>44473</v>
      </c>
      <c r="D81" s="21">
        <v>68.5</v>
      </c>
      <c r="E81" s="22">
        <v>0</v>
      </c>
      <c r="F81" s="66" t="e">
        <f t="shared" ref="F81:F144" si="1">IF(E81=-1, D81, NA())</f>
        <v>#N/A</v>
      </c>
    </row>
    <row r="82" spans="3:6" x14ac:dyDescent="0.4">
      <c r="C82" s="20" vm="145">
        <v>44474</v>
      </c>
      <c r="D82" s="21">
        <v>66.5</v>
      </c>
      <c r="E82" s="22">
        <v>0</v>
      </c>
      <c r="F82" s="66" t="e">
        <f t="shared" si="1"/>
        <v>#N/A</v>
      </c>
    </row>
    <row r="83" spans="3:6" x14ac:dyDescent="0.4">
      <c r="C83" s="20" vm="147">
        <v>44475</v>
      </c>
      <c r="D83" s="21">
        <v>63</v>
      </c>
      <c r="E83" s="22">
        <v>0</v>
      </c>
      <c r="F83" s="66" t="e">
        <f t="shared" si="1"/>
        <v>#N/A</v>
      </c>
    </row>
    <row r="84" spans="3:6" x14ac:dyDescent="0.4">
      <c r="C84" s="20" vm="149">
        <v>44476</v>
      </c>
      <c r="D84" s="21">
        <v>64.5</v>
      </c>
      <c r="E84" s="22">
        <v>0</v>
      </c>
      <c r="F84" s="66" t="e">
        <f t="shared" si="1"/>
        <v>#N/A</v>
      </c>
    </row>
    <row r="85" spans="3:6" x14ac:dyDescent="0.4">
      <c r="C85" s="20" vm="151">
        <v>44477</v>
      </c>
      <c r="D85" s="21">
        <v>61</v>
      </c>
      <c r="E85" s="22">
        <v>0</v>
      </c>
      <c r="F85" s="66" t="e">
        <f t="shared" si="1"/>
        <v>#N/A</v>
      </c>
    </row>
    <row r="86" spans="3:6" x14ac:dyDescent="0.4">
      <c r="C86" s="20" vm="153">
        <v>44478</v>
      </c>
      <c r="D86" s="21">
        <v>58</v>
      </c>
      <c r="E86" s="22">
        <v>0</v>
      </c>
      <c r="F86" s="66" t="e">
        <f t="shared" si="1"/>
        <v>#N/A</v>
      </c>
    </row>
    <row r="87" spans="3:6" x14ac:dyDescent="0.4">
      <c r="C87" s="20" vm="155">
        <v>44479</v>
      </c>
      <c r="D87" s="21">
        <v>59.5</v>
      </c>
      <c r="E87" s="22">
        <v>0</v>
      </c>
      <c r="F87" s="66" t="e">
        <f t="shared" si="1"/>
        <v>#N/A</v>
      </c>
    </row>
    <row r="88" spans="3:6" x14ac:dyDescent="0.4">
      <c r="C88" s="20" vm="157">
        <v>44480</v>
      </c>
      <c r="D88" s="21">
        <v>64</v>
      </c>
      <c r="E88" s="22">
        <v>0</v>
      </c>
      <c r="F88" s="66" t="e">
        <f t="shared" si="1"/>
        <v>#N/A</v>
      </c>
    </row>
    <row r="89" spans="3:6" x14ac:dyDescent="0.4">
      <c r="C89" s="20" vm="159">
        <v>44481</v>
      </c>
      <c r="D89" s="21">
        <v>62</v>
      </c>
      <c r="E89" s="22">
        <v>0</v>
      </c>
      <c r="F89" s="66" t="e">
        <f t="shared" si="1"/>
        <v>#N/A</v>
      </c>
    </row>
    <row r="90" spans="3:6" x14ac:dyDescent="0.4">
      <c r="C90" s="20" vm="161">
        <v>44482</v>
      </c>
      <c r="D90" s="21">
        <v>56.5</v>
      </c>
      <c r="E90" s="22">
        <v>0</v>
      </c>
      <c r="F90" s="66" t="e">
        <f t="shared" si="1"/>
        <v>#N/A</v>
      </c>
    </row>
    <row r="91" spans="3:6" x14ac:dyDescent="0.4">
      <c r="C91" s="20" vm="163">
        <v>44483</v>
      </c>
      <c r="D91" s="21">
        <v>56.5</v>
      </c>
      <c r="E91" s="22">
        <v>0</v>
      </c>
      <c r="F91" s="66" t="e">
        <f t="shared" si="1"/>
        <v>#N/A</v>
      </c>
    </row>
    <row r="92" spans="3:6" x14ac:dyDescent="0.4">
      <c r="C92" s="20" vm="165">
        <v>44484</v>
      </c>
      <c r="D92" s="21">
        <v>64.5</v>
      </c>
      <c r="E92" s="22">
        <v>0</v>
      </c>
      <c r="F92" s="66" t="e">
        <f t="shared" si="1"/>
        <v>#N/A</v>
      </c>
    </row>
    <row r="93" spans="3:6" x14ac:dyDescent="0.4">
      <c r="C93" s="20" vm="167">
        <v>44485</v>
      </c>
      <c r="D93" s="21">
        <v>63.5</v>
      </c>
      <c r="E93" s="22">
        <v>0</v>
      </c>
      <c r="F93" s="66" t="e">
        <f t="shared" si="1"/>
        <v>#N/A</v>
      </c>
    </row>
    <row r="94" spans="3:6" x14ac:dyDescent="0.4">
      <c r="C94" s="20" vm="169">
        <v>44486</v>
      </c>
      <c r="D94" s="21">
        <v>56</v>
      </c>
      <c r="E94" s="22">
        <v>0</v>
      </c>
      <c r="F94" s="66" t="e">
        <f t="shared" si="1"/>
        <v>#N/A</v>
      </c>
    </row>
    <row r="95" spans="3:6" x14ac:dyDescent="0.4">
      <c r="C95" s="20" vm="171">
        <v>44487</v>
      </c>
      <c r="D95" s="21">
        <v>59.5</v>
      </c>
      <c r="E95" s="22">
        <v>0</v>
      </c>
      <c r="F95" s="66" t="e">
        <f t="shared" si="1"/>
        <v>#N/A</v>
      </c>
    </row>
    <row r="96" spans="3:6" x14ac:dyDescent="0.4">
      <c r="C96" s="20" vm="173">
        <v>44488</v>
      </c>
      <c r="D96" s="21">
        <v>55</v>
      </c>
      <c r="E96" s="22">
        <v>0</v>
      </c>
      <c r="F96" s="66" t="e">
        <f t="shared" si="1"/>
        <v>#N/A</v>
      </c>
    </row>
    <row r="97" spans="3:6" x14ac:dyDescent="0.4">
      <c r="C97" s="20" vm="175">
        <v>44489</v>
      </c>
      <c r="D97" s="21">
        <v>54</v>
      </c>
      <c r="E97" s="22">
        <v>0</v>
      </c>
      <c r="F97" s="66" t="e">
        <f t="shared" si="1"/>
        <v>#N/A</v>
      </c>
    </row>
    <row r="98" spans="3:6" x14ac:dyDescent="0.4">
      <c r="C98" s="20" vm="177">
        <v>44490</v>
      </c>
      <c r="D98" s="21">
        <v>57.5</v>
      </c>
      <c r="E98" s="22">
        <v>0</v>
      </c>
      <c r="F98" s="66" t="e">
        <f t="shared" si="1"/>
        <v>#N/A</v>
      </c>
    </row>
    <row r="99" spans="3:6" x14ac:dyDescent="0.4">
      <c r="C99" s="20" vm="179">
        <v>44491</v>
      </c>
      <c r="D99" s="21">
        <v>61.5</v>
      </c>
      <c r="E99" s="22">
        <v>0</v>
      </c>
      <c r="F99" s="66" t="e">
        <f t="shared" si="1"/>
        <v>#N/A</v>
      </c>
    </row>
    <row r="100" spans="3:6" x14ac:dyDescent="0.4">
      <c r="C100" s="20" vm="181">
        <v>44492</v>
      </c>
      <c r="D100" s="21">
        <v>60.5</v>
      </c>
      <c r="E100" s="22">
        <v>0</v>
      </c>
      <c r="F100" s="66" t="e">
        <f t="shared" si="1"/>
        <v>#N/A</v>
      </c>
    </row>
    <row r="101" spans="3:6" x14ac:dyDescent="0.4">
      <c r="C101" s="20" vm="183">
        <v>44493</v>
      </c>
      <c r="D101" s="21">
        <v>58</v>
      </c>
      <c r="E101" s="22">
        <v>0</v>
      </c>
      <c r="F101" s="66" t="e">
        <f t="shared" si="1"/>
        <v>#N/A</v>
      </c>
    </row>
    <row r="102" spans="3:6" x14ac:dyDescent="0.4">
      <c r="C102" s="20" vm="185">
        <v>44494</v>
      </c>
      <c r="D102" s="21">
        <v>59.5</v>
      </c>
      <c r="E102" s="22">
        <v>0</v>
      </c>
      <c r="F102" s="66" t="e">
        <f t="shared" si="1"/>
        <v>#N/A</v>
      </c>
    </row>
    <row r="103" spans="3:6" x14ac:dyDescent="0.4">
      <c r="C103" s="20" vm="186">
        <v>44495</v>
      </c>
      <c r="D103" s="21">
        <v>58</v>
      </c>
      <c r="E103" s="22">
        <v>0</v>
      </c>
      <c r="F103" s="66" t="e">
        <f t="shared" si="1"/>
        <v>#N/A</v>
      </c>
    </row>
    <row r="104" spans="3:6" x14ac:dyDescent="0.4">
      <c r="C104" s="20" vm="187">
        <v>44496</v>
      </c>
      <c r="D104" s="21">
        <v>61</v>
      </c>
      <c r="E104" s="22">
        <v>0</v>
      </c>
      <c r="F104" s="66" t="e">
        <f t="shared" si="1"/>
        <v>#N/A</v>
      </c>
    </row>
    <row r="105" spans="3:6" x14ac:dyDescent="0.4">
      <c r="C105" s="20" vm="188">
        <v>44497</v>
      </c>
      <c r="D105" s="21">
        <v>69.5</v>
      </c>
      <c r="E105" s="22">
        <v>0</v>
      </c>
      <c r="F105" s="66" t="e">
        <f t="shared" si="1"/>
        <v>#N/A</v>
      </c>
    </row>
    <row r="106" spans="3:6" x14ac:dyDescent="0.4">
      <c r="C106" s="20" vm="190">
        <v>44498</v>
      </c>
      <c r="D106" s="21">
        <v>65</v>
      </c>
      <c r="E106" s="22">
        <v>0</v>
      </c>
      <c r="F106" s="66" t="e">
        <f t="shared" si="1"/>
        <v>#N/A</v>
      </c>
    </row>
    <row r="107" spans="3:6" x14ac:dyDescent="0.4">
      <c r="C107" s="20" vm="192">
        <v>44499</v>
      </c>
      <c r="D107" s="21">
        <v>59</v>
      </c>
      <c r="E107" s="22">
        <v>0</v>
      </c>
      <c r="F107" s="66" t="e">
        <f t="shared" si="1"/>
        <v>#N/A</v>
      </c>
    </row>
    <row r="108" spans="3:6" x14ac:dyDescent="0.4">
      <c r="C108" s="20" vm="189">
        <v>44500</v>
      </c>
      <c r="D108" s="21">
        <v>56.5</v>
      </c>
      <c r="E108" s="22">
        <v>0</v>
      </c>
      <c r="F108" s="66" t="e">
        <f t="shared" si="1"/>
        <v>#N/A</v>
      </c>
    </row>
    <row r="109" spans="3:6" x14ac:dyDescent="0.4">
      <c r="C109" s="20" vm="195">
        <v>44501</v>
      </c>
      <c r="D109" s="21">
        <v>58.5</v>
      </c>
      <c r="E109" s="22">
        <v>0</v>
      </c>
      <c r="F109" s="66" t="e">
        <f t="shared" si="1"/>
        <v>#N/A</v>
      </c>
    </row>
    <row r="110" spans="3:6" x14ac:dyDescent="0.4">
      <c r="C110" s="20" vm="197">
        <v>44502</v>
      </c>
      <c r="D110" s="21">
        <v>58.5</v>
      </c>
      <c r="E110" s="22">
        <v>0</v>
      </c>
      <c r="F110" s="66" t="e">
        <f t="shared" si="1"/>
        <v>#N/A</v>
      </c>
    </row>
    <row r="111" spans="3:6" x14ac:dyDescent="0.4">
      <c r="C111" s="20" vm="199">
        <v>44503</v>
      </c>
      <c r="D111" s="21">
        <v>57.5</v>
      </c>
      <c r="E111" s="22">
        <v>0</v>
      </c>
      <c r="F111" s="66" t="e">
        <f t="shared" si="1"/>
        <v>#N/A</v>
      </c>
    </row>
    <row r="112" spans="3:6" x14ac:dyDescent="0.4">
      <c r="C112" s="20" vm="201">
        <v>44504</v>
      </c>
      <c r="D112" s="21">
        <v>57</v>
      </c>
      <c r="E112" s="22">
        <v>0</v>
      </c>
      <c r="F112" s="66" t="e">
        <f t="shared" si="1"/>
        <v>#N/A</v>
      </c>
    </row>
    <row r="113" spans="3:6" x14ac:dyDescent="0.4">
      <c r="C113" s="20" vm="203">
        <v>44505</v>
      </c>
      <c r="D113" s="21">
        <v>55.5</v>
      </c>
      <c r="E113" s="22">
        <v>0</v>
      </c>
      <c r="F113" s="66" t="e">
        <f t="shared" si="1"/>
        <v>#N/A</v>
      </c>
    </row>
    <row r="114" spans="3:6" x14ac:dyDescent="0.4">
      <c r="C114" s="20" vm="205">
        <v>44506</v>
      </c>
      <c r="D114" s="21">
        <v>57</v>
      </c>
      <c r="E114" s="22">
        <v>0</v>
      </c>
      <c r="F114" s="66" t="e">
        <f t="shared" si="1"/>
        <v>#N/A</v>
      </c>
    </row>
    <row r="115" spans="3:6" x14ac:dyDescent="0.4">
      <c r="C115" s="20" vm="207">
        <v>44507</v>
      </c>
      <c r="D115" s="21">
        <v>56</v>
      </c>
      <c r="E115" s="22">
        <v>0</v>
      </c>
      <c r="F115" s="66" t="e">
        <f t="shared" si="1"/>
        <v>#N/A</v>
      </c>
    </row>
    <row r="116" spans="3:6" x14ac:dyDescent="0.4">
      <c r="C116" s="20" vm="209">
        <v>44508</v>
      </c>
      <c r="D116" s="21">
        <v>56</v>
      </c>
      <c r="E116" s="22">
        <v>0</v>
      </c>
      <c r="F116" s="66" t="e">
        <f t="shared" si="1"/>
        <v>#N/A</v>
      </c>
    </row>
    <row r="117" spans="3:6" x14ac:dyDescent="0.4">
      <c r="C117" s="20" vm="211">
        <v>44509</v>
      </c>
      <c r="D117" s="21">
        <v>58.5</v>
      </c>
      <c r="E117" s="22">
        <v>0</v>
      </c>
      <c r="F117" s="66" t="e">
        <f t="shared" si="1"/>
        <v>#N/A</v>
      </c>
    </row>
    <row r="118" spans="3:6" x14ac:dyDescent="0.4">
      <c r="C118" s="20" vm="213">
        <v>44510</v>
      </c>
      <c r="D118" s="21">
        <v>61</v>
      </c>
      <c r="E118" s="22">
        <v>0</v>
      </c>
      <c r="F118" s="66" t="e">
        <f t="shared" si="1"/>
        <v>#N/A</v>
      </c>
    </row>
    <row r="119" spans="3:6" x14ac:dyDescent="0.4">
      <c r="C119" s="20" vm="215">
        <v>44511</v>
      </c>
      <c r="D119" s="21">
        <v>66</v>
      </c>
      <c r="E119" s="22">
        <v>0</v>
      </c>
      <c r="F119" s="66" t="e">
        <f t="shared" si="1"/>
        <v>#N/A</v>
      </c>
    </row>
    <row r="120" spans="3:6" x14ac:dyDescent="0.4">
      <c r="C120" s="20" vm="217">
        <v>44512</v>
      </c>
      <c r="D120" s="21">
        <v>68</v>
      </c>
      <c r="E120" s="22">
        <v>0</v>
      </c>
      <c r="F120" s="66" t="e">
        <f t="shared" si="1"/>
        <v>#N/A</v>
      </c>
    </row>
    <row r="121" spans="3:6" x14ac:dyDescent="0.4">
      <c r="C121" s="20" vm="219">
        <v>44513</v>
      </c>
      <c r="D121" s="21">
        <v>67.5</v>
      </c>
      <c r="E121" s="22">
        <v>0</v>
      </c>
      <c r="F121" s="66" t="e">
        <f t="shared" si="1"/>
        <v>#N/A</v>
      </c>
    </row>
    <row r="122" spans="3:6" x14ac:dyDescent="0.4">
      <c r="C122" s="20" vm="221">
        <v>44514</v>
      </c>
      <c r="D122" s="21">
        <v>65.5</v>
      </c>
      <c r="E122" s="22">
        <v>0</v>
      </c>
      <c r="F122" s="66" t="e">
        <f t="shared" si="1"/>
        <v>#N/A</v>
      </c>
    </row>
    <row r="123" spans="3:6" x14ac:dyDescent="0.4">
      <c r="C123" s="20" vm="223">
        <v>44515</v>
      </c>
      <c r="D123" s="21">
        <v>58</v>
      </c>
      <c r="E123" s="22">
        <v>0</v>
      </c>
      <c r="F123" s="66" t="e">
        <f t="shared" si="1"/>
        <v>#N/A</v>
      </c>
    </row>
    <row r="124" spans="3:6" x14ac:dyDescent="0.4">
      <c r="C124" s="20" vm="225">
        <v>44516</v>
      </c>
      <c r="D124" s="21">
        <v>58.5</v>
      </c>
      <c r="E124" s="22">
        <v>0</v>
      </c>
      <c r="F124" s="66" t="e">
        <f t="shared" si="1"/>
        <v>#N/A</v>
      </c>
    </row>
    <row r="125" spans="3:6" x14ac:dyDescent="0.4">
      <c r="C125" s="20" vm="227">
        <v>44517</v>
      </c>
      <c r="D125" s="21">
        <v>56</v>
      </c>
      <c r="E125" s="22">
        <v>0</v>
      </c>
      <c r="F125" s="66" t="e">
        <f t="shared" si="1"/>
        <v>#N/A</v>
      </c>
    </row>
    <row r="126" spans="3:6" x14ac:dyDescent="0.4">
      <c r="C126" s="20" vm="229">
        <v>44518</v>
      </c>
      <c r="D126" s="21">
        <v>53.5</v>
      </c>
      <c r="E126" s="22">
        <v>0</v>
      </c>
      <c r="F126" s="66" t="e">
        <f t="shared" si="1"/>
        <v>#N/A</v>
      </c>
    </row>
    <row r="127" spans="3:6" x14ac:dyDescent="0.4">
      <c r="C127" s="20" vm="231">
        <v>44519</v>
      </c>
      <c r="D127" s="21">
        <v>54.5</v>
      </c>
      <c r="E127" s="22">
        <v>0</v>
      </c>
      <c r="F127" s="66" t="e">
        <f t="shared" si="1"/>
        <v>#N/A</v>
      </c>
    </row>
    <row r="128" spans="3:6" x14ac:dyDescent="0.4">
      <c r="C128" s="20" vm="233">
        <v>44520</v>
      </c>
      <c r="D128" s="21">
        <v>54.5</v>
      </c>
      <c r="E128" s="22">
        <v>0</v>
      </c>
      <c r="F128" s="66" t="e">
        <f t="shared" si="1"/>
        <v>#N/A</v>
      </c>
    </row>
    <row r="129" spans="3:6" x14ac:dyDescent="0.4">
      <c r="C129" s="20" vm="235">
        <v>44521</v>
      </c>
      <c r="D129" s="21">
        <v>60</v>
      </c>
      <c r="E129" s="22">
        <v>0</v>
      </c>
      <c r="F129" s="66" t="e">
        <f t="shared" si="1"/>
        <v>#N/A</v>
      </c>
    </row>
    <row r="130" spans="3:6" x14ac:dyDescent="0.4">
      <c r="C130" s="20" vm="237">
        <v>44522</v>
      </c>
      <c r="D130" s="21">
        <v>59.5</v>
      </c>
      <c r="E130" s="22">
        <v>0</v>
      </c>
      <c r="F130" s="66" t="e">
        <f t="shared" si="1"/>
        <v>#N/A</v>
      </c>
    </row>
    <row r="131" spans="3:6" x14ac:dyDescent="0.4">
      <c r="C131" s="20" vm="239">
        <v>44523</v>
      </c>
      <c r="D131" s="21">
        <v>56</v>
      </c>
      <c r="E131" s="22">
        <v>0</v>
      </c>
      <c r="F131" s="66" t="e">
        <f t="shared" si="1"/>
        <v>#N/A</v>
      </c>
    </row>
    <row r="132" spans="3:6" x14ac:dyDescent="0.4">
      <c r="C132" s="20" vm="241">
        <v>44524</v>
      </c>
      <c r="D132" s="21">
        <v>54.5</v>
      </c>
      <c r="E132" s="22">
        <v>0</v>
      </c>
      <c r="F132" s="66" t="e">
        <f t="shared" si="1"/>
        <v>#N/A</v>
      </c>
    </row>
    <row r="133" spans="3:6" x14ac:dyDescent="0.4">
      <c r="C133" s="20" vm="243">
        <v>44525</v>
      </c>
      <c r="D133" s="21">
        <v>54.5</v>
      </c>
      <c r="E133" s="22">
        <v>0</v>
      </c>
      <c r="F133" s="66" t="e">
        <f t="shared" si="1"/>
        <v>#N/A</v>
      </c>
    </row>
    <row r="134" spans="3:6" x14ac:dyDescent="0.4">
      <c r="C134" s="20" vm="245">
        <v>44526</v>
      </c>
      <c r="D134" s="21">
        <v>54.5</v>
      </c>
      <c r="E134" s="22">
        <v>0</v>
      </c>
      <c r="F134" s="66" t="e">
        <f t="shared" si="1"/>
        <v>#N/A</v>
      </c>
    </row>
    <row r="135" spans="3:6" x14ac:dyDescent="0.4">
      <c r="C135" s="20" vm="247">
        <v>44527</v>
      </c>
      <c r="D135" s="21">
        <v>55</v>
      </c>
      <c r="E135" s="22">
        <v>0</v>
      </c>
      <c r="F135" s="66" t="e">
        <f t="shared" si="1"/>
        <v>#N/A</v>
      </c>
    </row>
    <row r="136" spans="3:6" x14ac:dyDescent="0.4">
      <c r="C136" s="20" vm="249">
        <v>44528</v>
      </c>
      <c r="D136" s="21">
        <v>53.5</v>
      </c>
      <c r="E136" s="22">
        <v>0</v>
      </c>
      <c r="F136" s="66" t="e">
        <f t="shared" si="1"/>
        <v>#N/A</v>
      </c>
    </row>
    <row r="137" spans="3:6" x14ac:dyDescent="0.4">
      <c r="C137" s="20" vm="250">
        <v>44529</v>
      </c>
      <c r="D137" s="21">
        <v>55</v>
      </c>
      <c r="E137" s="22">
        <v>0</v>
      </c>
      <c r="F137" s="66" t="e">
        <f t="shared" si="1"/>
        <v>#N/A</v>
      </c>
    </row>
    <row r="138" spans="3:6" x14ac:dyDescent="0.4">
      <c r="C138" s="20" vm="191">
        <v>44530</v>
      </c>
      <c r="D138" s="21">
        <v>52</v>
      </c>
      <c r="E138" s="22">
        <v>0</v>
      </c>
      <c r="F138" s="66" t="e">
        <f t="shared" si="1"/>
        <v>#N/A</v>
      </c>
    </row>
    <row r="139" spans="3:6" x14ac:dyDescent="0.4">
      <c r="C139" s="20" vm="251">
        <v>44531</v>
      </c>
      <c r="D139" s="21">
        <v>50</v>
      </c>
      <c r="E139" s="22">
        <v>0</v>
      </c>
      <c r="F139" s="66" t="e">
        <f t="shared" si="1"/>
        <v>#N/A</v>
      </c>
    </row>
    <row r="140" spans="3:6" x14ac:dyDescent="0.4">
      <c r="C140" s="20" vm="252">
        <v>44532</v>
      </c>
      <c r="D140" s="21">
        <v>53</v>
      </c>
      <c r="E140" s="22">
        <v>0</v>
      </c>
      <c r="F140" s="66" t="e">
        <f t="shared" si="1"/>
        <v>#N/A</v>
      </c>
    </row>
    <row r="141" spans="3:6" x14ac:dyDescent="0.4">
      <c r="C141" s="20" vm="253">
        <v>44533</v>
      </c>
      <c r="D141" s="21">
        <v>56.5</v>
      </c>
      <c r="E141" s="22">
        <v>0</v>
      </c>
      <c r="F141" s="66" t="e">
        <f t="shared" si="1"/>
        <v>#N/A</v>
      </c>
    </row>
    <row r="142" spans="3:6" x14ac:dyDescent="0.4">
      <c r="C142" s="20" vm="254">
        <v>44534</v>
      </c>
      <c r="D142" s="21">
        <v>50.5</v>
      </c>
      <c r="E142" s="22">
        <v>0</v>
      </c>
      <c r="F142" s="66" t="e">
        <f t="shared" si="1"/>
        <v>#N/A</v>
      </c>
    </row>
    <row r="143" spans="3:6" x14ac:dyDescent="0.4">
      <c r="C143" s="20" vm="255">
        <v>44535</v>
      </c>
      <c r="D143" s="21">
        <v>52.5</v>
      </c>
      <c r="E143" s="22">
        <v>0</v>
      </c>
      <c r="F143" s="66" t="e">
        <f t="shared" si="1"/>
        <v>#N/A</v>
      </c>
    </row>
    <row r="144" spans="3:6" x14ac:dyDescent="0.4">
      <c r="C144" s="20" vm="256">
        <v>44536</v>
      </c>
      <c r="D144" s="21">
        <v>50</v>
      </c>
      <c r="E144" s="22">
        <v>0</v>
      </c>
      <c r="F144" s="66" t="e">
        <f t="shared" si="1"/>
        <v>#N/A</v>
      </c>
    </row>
    <row r="145" spans="3:6" x14ac:dyDescent="0.4">
      <c r="C145" s="20" vm="257">
        <v>44537</v>
      </c>
      <c r="D145" s="21">
        <v>56.5</v>
      </c>
      <c r="E145" s="22">
        <v>0</v>
      </c>
      <c r="F145" s="66" t="e">
        <f t="shared" ref="F145:F208" si="2">IF(E145=-1, D145, NA())</f>
        <v>#N/A</v>
      </c>
    </row>
    <row r="146" spans="3:6" x14ac:dyDescent="0.4">
      <c r="C146" s="20" vm="258">
        <v>44538</v>
      </c>
      <c r="D146" s="21">
        <v>54.5</v>
      </c>
      <c r="E146" s="22">
        <v>0</v>
      </c>
      <c r="F146" s="66" t="e">
        <f t="shared" si="2"/>
        <v>#N/A</v>
      </c>
    </row>
    <row r="147" spans="3:6" x14ac:dyDescent="0.4">
      <c r="C147" s="20" vm="259">
        <v>44539</v>
      </c>
      <c r="D147" s="21">
        <v>53</v>
      </c>
      <c r="E147" s="22">
        <v>0</v>
      </c>
      <c r="F147" s="66" t="e">
        <f t="shared" si="2"/>
        <v>#N/A</v>
      </c>
    </row>
    <row r="148" spans="3:6" x14ac:dyDescent="0.4">
      <c r="C148" s="20" vm="260">
        <v>44540</v>
      </c>
      <c r="D148" s="21">
        <v>51</v>
      </c>
      <c r="E148" s="22">
        <v>0</v>
      </c>
      <c r="F148" s="66" t="e">
        <f t="shared" si="2"/>
        <v>#N/A</v>
      </c>
    </row>
    <row r="149" spans="3:6" x14ac:dyDescent="0.4">
      <c r="C149" s="20" vm="261">
        <v>44541</v>
      </c>
      <c r="D149" s="21">
        <v>50</v>
      </c>
      <c r="E149" s="22">
        <v>0</v>
      </c>
      <c r="F149" s="66" t="e">
        <f t="shared" si="2"/>
        <v>#N/A</v>
      </c>
    </row>
    <row r="150" spans="3:6" x14ac:dyDescent="0.4">
      <c r="C150" s="20" vm="262">
        <v>44542</v>
      </c>
      <c r="D150" s="21">
        <v>49</v>
      </c>
      <c r="E150" s="22">
        <v>0</v>
      </c>
      <c r="F150" s="66" t="e">
        <f t="shared" si="2"/>
        <v>#N/A</v>
      </c>
    </row>
    <row r="151" spans="3:6" x14ac:dyDescent="0.4">
      <c r="C151" s="20" vm="263">
        <v>44543</v>
      </c>
      <c r="D151" s="21">
        <v>48.5</v>
      </c>
      <c r="E151" s="22">
        <v>0</v>
      </c>
      <c r="F151" s="66" t="e">
        <f t="shared" si="2"/>
        <v>#N/A</v>
      </c>
    </row>
    <row r="152" spans="3:6" x14ac:dyDescent="0.4">
      <c r="C152" s="20" vm="264">
        <v>44544</v>
      </c>
      <c r="D152" s="21">
        <v>52</v>
      </c>
      <c r="E152" s="22">
        <v>0</v>
      </c>
      <c r="F152" s="66" t="e">
        <f t="shared" si="2"/>
        <v>#N/A</v>
      </c>
    </row>
    <row r="153" spans="3:6" x14ac:dyDescent="0.4">
      <c r="C153" s="20" vm="265">
        <v>44545</v>
      </c>
      <c r="D153" s="21">
        <v>47.5</v>
      </c>
      <c r="E153" s="22">
        <v>0</v>
      </c>
      <c r="F153" s="66" t="e">
        <f t="shared" si="2"/>
        <v>#N/A</v>
      </c>
    </row>
    <row r="154" spans="3:6" x14ac:dyDescent="0.4">
      <c r="C154" s="20" vm="266">
        <v>44546</v>
      </c>
      <c r="D154" s="21">
        <v>47</v>
      </c>
      <c r="E154" s="22">
        <v>0</v>
      </c>
      <c r="F154" s="66" t="e">
        <f t="shared" si="2"/>
        <v>#N/A</v>
      </c>
    </row>
    <row r="155" spans="3:6" x14ac:dyDescent="0.4">
      <c r="C155" s="20" vm="267">
        <v>44547</v>
      </c>
      <c r="D155" s="21">
        <v>50</v>
      </c>
      <c r="E155" s="22">
        <v>0</v>
      </c>
      <c r="F155" s="66" t="e">
        <f t="shared" si="2"/>
        <v>#N/A</v>
      </c>
    </row>
    <row r="156" spans="3:6" x14ac:dyDescent="0.4">
      <c r="C156" s="20" vm="268">
        <v>44548</v>
      </c>
      <c r="D156" s="21">
        <v>49.5</v>
      </c>
      <c r="E156" s="22">
        <v>0</v>
      </c>
      <c r="F156" s="66" t="e">
        <f t="shared" si="2"/>
        <v>#N/A</v>
      </c>
    </row>
    <row r="157" spans="3:6" x14ac:dyDescent="0.4">
      <c r="C157" s="20" vm="269">
        <v>44549</v>
      </c>
      <c r="D157" s="21">
        <v>48</v>
      </c>
      <c r="E157" s="22">
        <v>0</v>
      </c>
      <c r="F157" s="66" t="e">
        <f t="shared" si="2"/>
        <v>#N/A</v>
      </c>
    </row>
    <row r="158" spans="3:6" x14ac:dyDescent="0.4">
      <c r="C158" s="20" vm="270">
        <v>44550</v>
      </c>
      <c r="D158" s="21">
        <v>46</v>
      </c>
      <c r="E158" s="22">
        <v>0</v>
      </c>
      <c r="F158" s="66" t="e">
        <f t="shared" si="2"/>
        <v>#N/A</v>
      </c>
    </row>
    <row r="159" spans="3:6" x14ac:dyDescent="0.4">
      <c r="C159" s="20" vm="271">
        <v>44551</v>
      </c>
      <c r="D159" s="21">
        <v>51</v>
      </c>
      <c r="E159" s="22">
        <v>0</v>
      </c>
      <c r="F159" s="66" t="e">
        <f t="shared" si="2"/>
        <v>#N/A</v>
      </c>
    </row>
    <row r="160" spans="3:6" x14ac:dyDescent="0.4">
      <c r="C160" s="20" vm="272">
        <v>44552</v>
      </c>
      <c r="D160" s="21">
        <v>50.5</v>
      </c>
      <c r="E160" s="22">
        <v>0</v>
      </c>
      <c r="F160" s="66" t="e">
        <f t="shared" si="2"/>
        <v>#N/A</v>
      </c>
    </row>
    <row r="161" spans="3:6" x14ac:dyDescent="0.4">
      <c r="C161" s="20" vm="273">
        <v>44553</v>
      </c>
      <c r="D161" s="21">
        <v>56</v>
      </c>
      <c r="E161" s="22">
        <v>0</v>
      </c>
      <c r="F161" s="66" t="e">
        <f t="shared" si="2"/>
        <v>#N/A</v>
      </c>
    </row>
    <row r="162" spans="3:6" x14ac:dyDescent="0.4">
      <c r="C162" s="20" vm="274">
        <v>44554</v>
      </c>
      <c r="D162" s="21">
        <v>53</v>
      </c>
      <c r="E162" s="22">
        <v>0</v>
      </c>
      <c r="F162" s="66" t="e">
        <f t="shared" si="2"/>
        <v>#N/A</v>
      </c>
    </row>
    <row r="163" spans="3:6" x14ac:dyDescent="0.4">
      <c r="C163" s="20" vm="275">
        <v>44555</v>
      </c>
      <c r="D163" s="21">
        <v>53</v>
      </c>
      <c r="E163" s="22">
        <v>0</v>
      </c>
      <c r="F163" s="66" t="e">
        <f t="shared" si="2"/>
        <v>#N/A</v>
      </c>
    </row>
    <row r="164" spans="3:6" x14ac:dyDescent="0.4">
      <c r="C164" s="20" vm="276">
        <v>44556</v>
      </c>
      <c r="D164" s="21">
        <v>48.5</v>
      </c>
      <c r="E164" s="22">
        <v>0</v>
      </c>
      <c r="F164" s="66" t="e">
        <f t="shared" si="2"/>
        <v>#N/A</v>
      </c>
    </row>
    <row r="165" spans="3:6" x14ac:dyDescent="0.4">
      <c r="C165" s="20" vm="277">
        <v>44557</v>
      </c>
      <c r="D165" s="21">
        <v>44.5</v>
      </c>
      <c r="E165" s="22">
        <v>-1</v>
      </c>
      <c r="F165" s="66">
        <f t="shared" si="2"/>
        <v>44.5</v>
      </c>
    </row>
    <row r="166" spans="3:6" x14ac:dyDescent="0.4">
      <c r="C166" s="20" vm="278">
        <v>44558</v>
      </c>
      <c r="D166" s="21">
        <v>49.5</v>
      </c>
      <c r="E166" s="22">
        <v>0</v>
      </c>
      <c r="F166" s="66" t="e">
        <f t="shared" si="2"/>
        <v>#N/A</v>
      </c>
    </row>
    <row r="167" spans="3:6" x14ac:dyDescent="0.4">
      <c r="C167" s="20" vm="279">
        <v>44559</v>
      </c>
      <c r="D167" s="21">
        <v>45.5</v>
      </c>
      <c r="E167" s="22">
        <v>0</v>
      </c>
      <c r="F167" s="66" t="e">
        <f t="shared" si="2"/>
        <v>#N/A</v>
      </c>
    </row>
    <row r="168" spans="3:6" x14ac:dyDescent="0.4">
      <c r="C168" s="20" vm="280">
        <v>44560</v>
      </c>
      <c r="D168" s="21">
        <v>53.5</v>
      </c>
      <c r="E168" s="22">
        <v>0</v>
      </c>
      <c r="F168" s="66" t="e">
        <f t="shared" si="2"/>
        <v>#N/A</v>
      </c>
    </row>
    <row r="169" spans="3:6" x14ac:dyDescent="0.4">
      <c r="C169" s="20" vm="193">
        <v>44561</v>
      </c>
      <c r="D169" s="21">
        <v>51</v>
      </c>
      <c r="E169" s="22">
        <v>0</v>
      </c>
      <c r="F169" s="66" t="e">
        <f t="shared" si="2"/>
        <v>#N/A</v>
      </c>
    </row>
    <row r="170" spans="3:6" x14ac:dyDescent="0.4">
      <c r="C170" s="20" vm="281">
        <v>44562</v>
      </c>
      <c r="D170" s="21">
        <v>46.5</v>
      </c>
      <c r="E170" s="22">
        <v>0</v>
      </c>
      <c r="F170" s="66" t="e">
        <f t="shared" si="2"/>
        <v>#N/A</v>
      </c>
    </row>
    <row r="171" spans="3:6" x14ac:dyDescent="0.4">
      <c r="C171" s="20" vm="282">
        <v>44563</v>
      </c>
      <c r="D171" s="21">
        <v>47.5</v>
      </c>
      <c r="E171" s="22">
        <v>0</v>
      </c>
      <c r="F171" s="66" t="e">
        <f t="shared" si="2"/>
        <v>#N/A</v>
      </c>
    </row>
    <row r="172" spans="3:6" x14ac:dyDescent="0.4">
      <c r="C172" s="20" vm="283">
        <v>44564</v>
      </c>
      <c r="D172" s="21">
        <v>47</v>
      </c>
      <c r="E172" s="22">
        <v>0</v>
      </c>
      <c r="F172" s="66" t="e">
        <f t="shared" si="2"/>
        <v>#N/A</v>
      </c>
    </row>
    <row r="173" spans="3:6" x14ac:dyDescent="0.4">
      <c r="C173" s="20" vm="284">
        <v>44565</v>
      </c>
      <c r="D173" s="21">
        <v>48</v>
      </c>
      <c r="E173" s="22">
        <v>0</v>
      </c>
      <c r="F173" s="66" t="e">
        <f t="shared" si="2"/>
        <v>#N/A</v>
      </c>
    </row>
    <row r="174" spans="3:6" x14ac:dyDescent="0.4">
      <c r="C174" s="20" vm="285">
        <v>44566</v>
      </c>
      <c r="D174" s="21">
        <v>57</v>
      </c>
      <c r="E174" s="22">
        <v>0</v>
      </c>
      <c r="F174" s="66" t="e">
        <f t="shared" si="2"/>
        <v>#N/A</v>
      </c>
    </row>
    <row r="175" spans="3:6" x14ac:dyDescent="0.4">
      <c r="C175" s="20" vm="286">
        <v>44567</v>
      </c>
      <c r="D175" s="21">
        <v>54.5</v>
      </c>
      <c r="E175" s="22">
        <v>0</v>
      </c>
      <c r="F175" s="66" t="e">
        <f t="shared" si="2"/>
        <v>#N/A</v>
      </c>
    </row>
    <row r="176" spans="3:6" x14ac:dyDescent="0.4">
      <c r="C176" s="20" vm="287">
        <v>44568</v>
      </c>
      <c r="D176" s="21">
        <v>52</v>
      </c>
      <c r="E176" s="22">
        <v>0</v>
      </c>
      <c r="F176" s="66" t="e">
        <f t="shared" si="2"/>
        <v>#N/A</v>
      </c>
    </row>
    <row r="177" spans="3:6" x14ac:dyDescent="0.4">
      <c r="C177" s="20" vm="288">
        <v>44569</v>
      </c>
      <c r="D177" s="21">
        <v>51.5</v>
      </c>
      <c r="E177" s="22">
        <v>0</v>
      </c>
      <c r="F177" s="66" t="e">
        <f t="shared" si="2"/>
        <v>#N/A</v>
      </c>
    </row>
    <row r="178" spans="3:6" x14ac:dyDescent="0.4">
      <c r="C178" s="20" vm="289">
        <v>44570</v>
      </c>
      <c r="D178" s="21">
        <v>52.5</v>
      </c>
      <c r="E178" s="22">
        <v>0</v>
      </c>
      <c r="F178" s="66" t="e">
        <f t="shared" si="2"/>
        <v>#N/A</v>
      </c>
    </row>
    <row r="179" spans="3:6" x14ac:dyDescent="0.4">
      <c r="C179" s="20" vm="290">
        <v>44571</v>
      </c>
      <c r="D179" s="21">
        <v>55</v>
      </c>
      <c r="E179" s="22">
        <v>0</v>
      </c>
      <c r="F179" s="66" t="e">
        <f t="shared" si="2"/>
        <v>#N/A</v>
      </c>
    </row>
    <row r="180" spans="3:6" x14ac:dyDescent="0.4">
      <c r="C180" s="20" vm="291">
        <v>44572</v>
      </c>
      <c r="D180" s="21">
        <v>52.5</v>
      </c>
      <c r="E180" s="22">
        <v>0</v>
      </c>
      <c r="F180" s="66" t="e">
        <f t="shared" si="2"/>
        <v>#N/A</v>
      </c>
    </row>
    <row r="181" spans="3:6" x14ac:dyDescent="0.4">
      <c r="C181" s="20" vm="292">
        <v>44573</v>
      </c>
      <c r="D181" s="21">
        <v>55</v>
      </c>
      <c r="E181" s="22">
        <v>0</v>
      </c>
      <c r="F181" s="66" t="e">
        <f t="shared" si="2"/>
        <v>#N/A</v>
      </c>
    </row>
    <row r="182" spans="3:6" x14ac:dyDescent="0.4">
      <c r="C182" s="20" vm="293">
        <v>44574</v>
      </c>
      <c r="D182" s="21">
        <v>58.5</v>
      </c>
      <c r="E182" s="22">
        <v>0</v>
      </c>
      <c r="F182" s="66" t="e">
        <f t="shared" si="2"/>
        <v>#N/A</v>
      </c>
    </row>
    <row r="183" spans="3:6" x14ac:dyDescent="0.4">
      <c r="C183" s="20" vm="294">
        <v>44575</v>
      </c>
      <c r="D183" s="21">
        <v>54.5</v>
      </c>
      <c r="E183" s="22">
        <v>0</v>
      </c>
      <c r="F183" s="66" t="e">
        <f t="shared" si="2"/>
        <v>#N/A</v>
      </c>
    </row>
    <row r="184" spans="3:6" x14ac:dyDescent="0.4">
      <c r="C184" s="20" vm="295">
        <v>44576</v>
      </c>
      <c r="D184" s="21">
        <v>57.5</v>
      </c>
      <c r="E184" s="22">
        <v>0</v>
      </c>
      <c r="F184" s="66" t="e">
        <f t="shared" si="2"/>
        <v>#N/A</v>
      </c>
    </row>
    <row r="185" spans="3:6" x14ac:dyDescent="0.4">
      <c r="C185" s="20" vm="296">
        <v>44577</v>
      </c>
      <c r="D185" s="21">
        <v>63</v>
      </c>
      <c r="E185" s="22">
        <v>0</v>
      </c>
      <c r="F185" s="66" t="e">
        <f t="shared" si="2"/>
        <v>#N/A</v>
      </c>
    </row>
    <row r="186" spans="3:6" x14ac:dyDescent="0.4">
      <c r="C186" s="20" vm="297">
        <v>44578</v>
      </c>
      <c r="D186" s="21">
        <v>56.5</v>
      </c>
      <c r="E186" s="22">
        <v>0</v>
      </c>
      <c r="F186" s="66" t="e">
        <f t="shared" si="2"/>
        <v>#N/A</v>
      </c>
    </row>
    <row r="187" spans="3:6" x14ac:dyDescent="0.4">
      <c r="C187" s="20" vm="298">
        <v>44579</v>
      </c>
      <c r="D187" s="21">
        <v>54</v>
      </c>
      <c r="E187" s="22">
        <v>0</v>
      </c>
      <c r="F187" s="66" t="e">
        <f t="shared" si="2"/>
        <v>#N/A</v>
      </c>
    </row>
    <row r="188" spans="3:6" x14ac:dyDescent="0.4">
      <c r="C188" s="20" vm="299">
        <v>44580</v>
      </c>
      <c r="D188" s="21">
        <v>52</v>
      </c>
      <c r="E188" s="22">
        <v>0</v>
      </c>
      <c r="F188" s="66" t="e">
        <f t="shared" si="2"/>
        <v>#N/A</v>
      </c>
    </row>
    <row r="189" spans="3:6" x14ac:dyDescent="0.4">
      <c r="C189" s="20" vm="300">
        <v>44581</v>
      </c>
      <c r="D189" s="21">
        <v>54</v>
      </c>
      <c r="E189" s="22">
        <v>0</v>
      </c>
      <c r="F189" s="66" t="e">
        <f t="shared" si="2"/>
        <v>#N/A</v>
      </c>
    </row>
    <row r="190" spans="3:6" x14ac:dyDescent="0.4">
      <c r="C190" s="20" vm="301">
        <v>44582</v>
      </c>
      <c r="D190" s="21">
        <v>53</v>
      </c>
      <c r="E190" s="22">
        <v>0</v>
      </c>
      <c r="F190" s="66" t="e">
        <f t="shared" si="2"/>
        <v>#N/A</v>
      </c>
    </row>
    <row r="191" spans="3:6" x14ac:dyDescent="0.4">
      <c r="C191" s="20" vm="302">
        <v>44583</v>
      </c>
      <c r="D191" s="21">
        <v>52</v>
      </c>
      <c r="E191" s="22">
        <v>0</v>
      </c>
      <c r="F191" s="66" t="e">
        <f t="shared" si="2"/>
        <v>#N/A</v>
      </c>
    </row>
    <row r="192" spans="3:6" x14ac:dyDescent="0.4">
      <c r="C192" s="20" vm="303">
        <v>44584</v>
      </c>
      <c r="D192" s="21">
        <v>54</v>
      </c>
      <c r="E192" s="22">
        <v>0</v>
      </c>
      <c r="F192" s="66" t="e">
        <f t="shared" si="2"/>
        <v>#N/A</v>
      </c>
    </row>
    <row r="193" spans="3:6" x14ac:dyDescent="0.4">
      <c r="C193" s="20" vm="304">
        <v>44585</v>
      </c>
      <c r="D193" s="21">
        <v>50.5</v>
      </c>
      <c r="E193" s="22">
        <v>0</v>
      </c>
      <c r="F193" s="66" t="e">
        <f t="shared" si="2"/>
        <v>#N/A</v>
      </c>
    </row>
    <row r="194" spans="3:6" x14ac:dyDescent="0.4">
      <c r="C194" s="20" vm="305">
        <v>44586</v>
      </c>
      <c r="D194" s="21">
        <v>50.5</v>
      </c>
      <c r="E194" s="22">
        <v>0</v>
      </c>
      <c r="F194" s="66" t="e">
        <f t="shared" si="2"/>
        <v>#N/A</v>
      </c>
    </row>
    <row r="195" spans="3:6" x14ac:dyDescent="0.4">
      <c r="C195" s="20" vm="306">
        <v>44587</v>
      </c>
      <c r="D195" s="21">
        <v>51</v>
      </c>
      <c r="E195" s="22">
        <v>0</v>
      </c>
      <c r="F195" s="66" t="e">
        <f t="shared" si="2"/>
        <v>#N/A</v>
      </c>
    </row>
    <row r="196" spans="3:6" x14ac:dyDescent="0.4">
      <c r="C196" s="20" vm="307">
        <v>44588</v>
      </c>
      <c r="D196" s="21">
        <v>51.5</v>
      </c>
      <c r="E196" s="22">
        <v>0</v>
      </c>
      <c r="F196" s="66" t="e">
        <f t="shared" si="2"/>
        <v>#N/A</v>
      </c>
    </row>
    <row r="197" spans="3:6" x14ac:dyDescent="0.4">
      <c r="C197" s="20" vm="308">
        <v>44589</v>
      </c>
      <c r="D197" s="21">
        <v>54</v>
      </c>
      <c r="E197" s="22">
        <v>0</v>
      </c>
      <c r="F197" s="66" t="e">
        <f t="shared" si="2"/>
        <v>#N/A</v>
      </c>
    </row>
    <row r="198" spans="3:6" x14ac:dyDescent="0.4">
      <c r="C198" s="20" vm="309">
        <v>44590</v>
      </c>
      <c r="D198" s="21">
        <v>54.5</v>
      </c>
      <c r="E198" s="22">
        <v>0</v>
      </c>
      <c r="F198" s="66" t="e">
        <f t="shared" si="2"/>
        <v>#N/A</v>
      </c>
    </row>
    <row r="199" spans="3:6" x14ac:dyDescent="0.4">
      <c r="C199" s="20" vm="310">
        <v>44591</v>
      </c>
      <c r="D199" s="21">
        <v>51.5</v>
      </c>
      <c r="E199" s="22">
        <v>0</v>
      </c>
      <c r="F199" s="66" t="e">
        <f t="shared" si="2"/>
        <v>#N/A</v>
      </c>
    </row>
    <row r="200" spans="3:6" x14ac:dyDescent="0.4">
      <c r="C200" s="20" vm="194">
        <v>44592</v>
      </c>
      <c r="D200" s="21">
        <v>49.5</v>
      </c>
      <c r="E200" s="22">
        <v>0</v>
      </c>
      <c r="F200" s="66" t="e">
        <f t="shared" si="2"/>
        <v>#N/A</v>
      </c>
    </row>
    <row r="201" spans="3:6" x14ac:dyDescent="0.4">
      <c r="C201" s="20" vm="311">
        <v>44593</v>
      </c>
      <c r="D201" s="21">
        <v>51.5</v>
      </c>
      <c r="E201" s="22">
        <v>0</v>
      </c>
      <c r="F201" s="66" t="e">
        <f t="shared" si="2"/>
        <v>#N/A</v>
      </c>
    </row>
    <row r="202" spans="3:6" x14ac:dyDescent="0.4">
      <c r="C202" s="20" vm="312">
        <v>44594</v>
      </c>
      <c r="D202" s="21">
        <v>48.5</v>
      </c>
      <c r="E202" s="22">
        <v>0</v>
      </c>
      <c r="F202" s="66" t="e">
        <f t="shared" si="2"/>
        <v>#N/A</v>
      </c>
    </row>
    <row r="203" spans="3:6" x14ac:dyDescent="0.4">
      <c r="C203" s="20" vm="313">
        <v>44595</v>
      </c>
      <c r="D203" s="21">
        <v>49</v>
      </c>
      <c r="E203" s="22">
        <v>0</v>
      </c>
      <c r="F203" s="66" t="e">
        <f t="shared" si="2"/>
        <v>#N/A</v>
      </c>
    </row>
    <row r="204" spans="3:6" x14ac:dyDescent="0.4">
      <c r="C204" s="20" vm="314">
        <v>44596</v>
      </c>
      <c r="D204" s="21">
        <v>51</v>
      </c>
      <c r="E204" s="22">
        <v>0</v>
      </c>
      <c r="F204" s="66" t="e">
        <f t="shared" si="2"/>
        <v>#N/A</v>
      </c>
    </row>
    <row r="205" spans="3:6" x14ac:dyDescent="0.4">
      <c r="C205" s="20" vm="315">
        <v>44597</v>
      </c>
      <c r="D205" s="21">
        <v>50</v>
      </c>
      <c r="E205" s="22">
        <v>0</v>
      </c>
      <c r="F205" s="66" t="e">
        <f t="shared" si="2"/>
        <v>#N/A</v>
      </c>
    </row>
    <row r="206" spans="3:6" x14ac:dyDescent="0.4">
      <c r="C206" s="20" vm="316">
        <v>44598</v>
      </c>
      <c r="D206" s="21">
        <v>52</v>
      </c>
      <c r="E206" s="22">
        <v>0</v>
      </c>
      <c r="F206" s="66" t="e">
        <f t="shared" si="2"/>
        <v>#N/A</v>
      </c>
    </row>
    <row r="207" spans="3:6" x14ac:dyDescent="0.4">
      <c r="C207" s="20" vm="317">
        <v>44599</v>
      </c>
      <c r="D207" s="21">
        <v>56.5</v>
      </c>
      <c r="E207" s="22">
        <v>0</v>
      </c>
      <c r="F207" s="66" t="e">
        <f t="shared" si="2"/>
        <v>#N/A</v>
      </c>
    </row>
    <row r="208" spans="3:6" x14ac:dyDescent="0.4">
      <c r="C208" s="20" vm="318">
        <v>44600</v>
      </c>
      <c r="D208" s="21">
        <v>55.5</v>
      </c>
      <c r="E208" s="22">
        <v>0</v>
      </c>
      <c r="F208" s="66" t="e">
        <f t="shared" si="2"/>
        <v>#N/A</v>
      </c>
    </row>
    <row r="209" spans="3:6" x14ac:dyDescent="0.4">
      <c r="C209" s="20" vm="319">
        <v>44601</v>
      </c>
      <c r="D209" s="21">
        <v>60.5</v>
      </c>
      <c r="E209" s="22">
        <v>0</v>
      </c>
      <c r="F209" s="66" t="e">
        <f t="shared" ref="F209:F272" si="3">IF(E209=-1, D209, NA())</f>
        <v>#N/A</v>
      </c>
    </row>
    <row r="210" spans="3:6" x14ac:dyDescent="0.4">
      <c r="C210" s="20" vm="320">
        <v>44602</v>
      </c>
      <c r="D210" s="21">
        <v>61.5</v>
      </c>
      <c r="E210" s="22">
        <v>0</v>
      </c>
      <c r="F210" s="66" t="e">
        <f t="shared" si="3"/>
        <v>#N/A</v>
      </c>
    </row>
    <row r="211" spans="3:6" x14ac:dyDescent="0.4">
      <c r="C211" s="20" vm="321">
        <v>44603</v>
      </c>
      <c r="D211" s="21">
        <v>60.5</v>
      </c>
      <c r="E211" s="22">
        <v>0</v>
      </c>
      <c r="F211" s="66" t="e">
        <f t="shared" si="3"/>
        <v>#N/A</v>
      </c>
    </row>
    <row r="212" spans="3:6" x14ac:dyDescent="0.4">
      <c r="C212" s="20" vm="322">
        <v>44604</v>
      </c>
      <c r="D212" s="21">
        <v>63</v>
      </c>
      <c r="E212" s="22">
        <v>0</v>
      </c>
      <c r="F212" s="66" t="e">
        <f t="shared" si="3"/>
        <v>#N/A</v>
      </c>
    </row>
    <row r="213" spans="3:6" x14ac:dyDescent="0.4">
      <c r="C213" s="20" vm="323">
        <v>44605</v>
      </c>
      <c r="D213" s="21">
        <v>61.5</v>
      </c>
      <c r="E213" s="22">
        <v>0</v>
      </c>
      <c r="F213" s="66" t="e">
        <f t="shared" si="3"/>
        <v>#N/A</v>
      </c>
    </row>
    <row r="214" spans="3:6" x14ac:dyDescent="0.4">
      <c r="C214" s="20" vm="324">
        <v>44606</v>
      </c>
      <c r="D214" s="21">
        <v>53.5</v>
      </c>
      <c r="E214" s="22">
        <v>0</v>
      </c>
      <c r="F214" s="66" t="e">
        <f t="shared" si="3"/>
        <v>#N/A</v>
      </c>
    </row>
    <row r="215" spans="3:6" x14ac:dyDescent="0.4">
      <c r="C215" s="20" vm="325">
        <v>44607</v>
      </c>
      <c r="D215" s="21">
        <v>55</v>
      </c>
      <c r="E215" s="22">
        <v>0</v>
      </c>
      <c r="F215" s="66" t="e">
        <f t="shared" si="3"/>
        <v>#N/A</v>
      </c>
    </row>
    <row r="216" spans="3:6" x14ac:dyDescent="0.4">
      <c r="C216" s="20" vm="326">
        <v>44608</v>
      </c>
      <c r="D216" s="21">
        <v>52.5</v>
      </c>
      <c r="E216" s="22">
        <v>0</v>
      </c>
      <c r="F216" s="66" t="e">
        <f t="shared" si="3"/>
        <v>#N/A</v>
      </c>
    </row>
    <row r="217" spans="3:6" x14ac:dyDescent="0.4">
      <c r="C217" s="20" vm="327">
        <v>44609</v>
      </c>
      <c r="D217" s="21">
        <v>53</v>
      </c>
      <c r="E217" s="22">
        <v>0</v>
      </c>
      <c r="F217" s="66" t="e">
        <f t="shared" si="3"/>
        <v>#N/A</v>
      </c>
    </row>
    <row r="218" spans="3:6" x14ac:dyDescent="0.4">
      <c r="C218" s="20" vm="328">
        <v>44610</v>
      </c>
      <c r="D218" s="21">
        <v>53.5</v>
      </c>
      <c r="E218" s="22">
        <v>0</v>
      </c>
      <c r="F218" s="66" t="e">
        <f t="shared" si="3"/>
        <v>#N/A</v>
      </c>
    </row>
    <row r="219" spans="3:6" x14ac:dyDescent="0.4">
      <c r="C219" s="20" vm="329">
        <v>44611</v>
      </c>
      <c r="D219" s="21">
        <v>51</v>
      </c>
      <c r="E219" s="22">
        <v>0</v>
      </c>
      <c r="F219" s="66" t="e">
        <f t="shared" si="3"/>
        <v>#N/A</v>
      </c>
    </row>
    <row r="220" spans="3:6" x14ac:dyDescent="0.4">
      <c r="C220" s="20" vm="330">
        <v>44612</v>
      </c>
      <c r="D220" s="21">
        <v>51.5</v>
      </c>
      <c r="E220" s="22">
        <v>0</v>
      </c>
      <c r="F220" s="66" t="e">
        <f t="shared" si="3"/>
        <v>#N/A</v>
      </c>
    </row>
    <row r="221" spans="3:6" x14ac:dyDescent="0.4">
      <c r="C221" s="20" vm="331">
        <v>44613</v>
      </c>
      <c r="D221" s="21">
        <v>52.5</v>
      </c>
      <c r="E221" s="22">
        <v>0</v>
      </c>
      <c r="F221" s="66" t="e">
        <f t="shared" si="3"/>
        <v>#N/A</v>
      </c>
    </row>
    <row r="222" spans="3:6" x14ac:dyDescent="0.4">
      <c r="C222" s="20" vm="332">
        <v>44614</v>
      </c>
      <c r="D222" s="21">
        <v>52.5</v>
      </c>
      <c r="E222" s="22">
        <v>0</v>
      </c>
      <c r="F222" s="66" t="e">
        <f t="shared" si="3"/>
        <v>#N/A</v>
      </c>
    </row>
    <row r="223" spans="3:6" x14ac:dyDescent="0.4">
      <c r="C223" s="20" vm="333">
        <v>44615</v>
      </c>
      <c r="D223" s="21">
        <v>48</v>
      </c>
      <c r="E223" s="22">
        <v>0</v>
      </c>
      <c r="F223" s="66" t="e">
        <f t="shared" si="3"/>
        <v>#N/A</v>
      </c>
    </row>
    <row r="224" spans="3:6" x14ac:dyDescent="0.4">
      <c r="C224" s="20" vm="334">
        <v>44616</v>
      </c>
      <c r="D224" s="21">
        <v>46</v>
      </c>
      <c r="E224" s="22">
        <v>0</v>
      </c>
      <c r="F224" s="66" t="e">
        <f t="shared" si="3"/>
        <v>#N/A</v>
      </c>
    </row>
    <row r="225" spans="3:6" x14ac:dyDescent="0.4">
      <c r="C225" s="20" vm="335">
        <v>44617</v>
      </c>
      <c r="D225" s="21">
        <v>47.5</v>
      </c>
      <c r="E225" s="22">
        <v>0</v>
      </c>
      <c r="F225" s="66" t="e">
        <f t="shared" si="3"/>
        <v>#N/A</v>
      </c>
    </row>
    <row r="226" spans="3:6" x14ac:dyDescent="0.4">
      <c r="C226" s="20" vm="336">
        <v>44618</v>
      </c>
      <c r="D226" s="21">
        <v>50.5</v>
      </c>
      <c r="E226" s="22">
        <v>0</v>
      </c>
      <c r="F226" s="66" t="e">
        <f t="shared" si="3"/>
        <v>#N/A</v>
      </c>
    </row>
    <row r="227" spans="3:6" x14ac:dyDescent="0.4">
      <c r="C227" s="20" vm="337">
        <v>44619</v>
      </c>
      <c r="D227" s="21">
        <v>53</v>
      </c>
      <c r="E227" s="22">
        <v>0</v>
      </c>
      <c r="F227" s="66" t="e">
        <f t="shared" si="3"/>
        <v>#N/A</v>
      </c>
    </row>
    <row r="228" spans="3:6" x14ac:dyDescent="0.4">
      <c r="C228" s="20" vm="196">
        <v>44620</v>
      </c>
      <c r="D228" s="21">
        <v>57</v>
      </c>
      <c r="E228" s="22">
        <v>0</v>
      </c>
      <c r="F228" s="66" t="e">
        <f t="shared" si="3"/>
        <v>#N/A</v>
      </c>
    </row>
    <row r="229" spans="3:6" x14ac:dyDescent="0.4">
      <c r="C229" s="20" vm="338">
        <v>44621</v>
      </c>
      <c r="D229" s="21">
        <v>59.5</v>
      </c>
      <c r="E229" s="22">
        <v>0</v>
      </c>
      <c r="F229" s="66" t="e">
        <f t="shared" si="3"/>
        <v>#N/A</v>
      </c>
    </row>
    <row r="230" spans="3:6" x14ac:dyDescent="0.4">
      <c r="C230" s="20" vm="339">
        <v>44622</v>
      </c>
      <c r="D230" s="21">
        <v>57</v>
      </c>
      <c r="E230" s="22">
        <v>0</v>
      </c>
      <c r="F230" s="66" t="e">
        <f t="shared" si="3"/>
        <v>#N/A</v>
      </c>
    </row>
    <row r="231" spans="3:6" x14ac:dyDescent="0.4">
      <c r="C231" s="20" vm="340">
        <v>44623</v>
      </c>
      <c r="D231" s="21">
        <v>54</v>
      </c>
      <c r="E231" s="22">
        <v>0</v>
      </c>
      <c r="F231" s="66" t="e">
        <f t="shared" si="3"/>
        <v>#N/A</v>
      </c>
    </row>
    <row r="232" spans="3:6" x14ac:dyDescent="0.4">
      <c r="C232" s="20" vm="341">
        <v>44624</v>
      </c>
      <c r="D232" s="21">
        <v>57</v>
      </c>
      <c r="E232" s="22">
        <v>0</v>
      </c>
      <c r="F232" s="66" t="e">
        <f t="shared" si="3"/>
        <v>#N/A</v>
      </c>
    </row>
    <row r="233" spans="3:6" x14ac:dyDescent="0.4">
      <c r="C233" s="20" vm="342">
        <v>44625</v>
      </c>
      <c r="D233" s="21">
        <v>53</v>
      </c>
      <c r="E233" s="22">
        <v>0</v>
      </c>
      <c r="F233" s="66" t="e">
        <f t="shared" si="3"/>
        <v>#N/A</v>
      </c>
    </row>
    <row r="234" spans="3:6" x14ac:dyDescent="0.4">
      <c r="C234" s="20" vm="343">
        <v>44626</v>
      </c>
      <c r="D234" s="21">
        <v>49.5</v>
      </c>
      <c r="E234" s="22">
        <v>0</v>
      </c>
      <c r="F234" s="66" t="e">
        <f t="shared" si="3"/>
        <v>#N/A</v>
      </c>
    </row>
    <row r="235" spans="3:6" x14ac:dyDescent="0.4">
      <c r="C235" s="20" vm="344">
        <v>44627</v>
      </c>
      <c r="D235" s="21">
        <v>51.5</v>
      </c>
      <c r="E235" s="22">
        <v>0</v>
      </c>
      <c r="F235" s="66" t="e">
        <f t="shared" si="3"/>
        <v>#N/A</v>
      </c>
    </row>
    <row r="236" spans="3:6" x14ac:dyDescent="0.4">
      <c r="C236" s="20" vm="345">
        <v>44628</v>
      </c>
      <c r="D236" s="21">
        <v>54</v>
      </c>
      <c r="E236" s="22">
        <v>0</v>
      </c>
      <c r="F236" s="66" t="e">
        <f t="shared" si="3"/>
        <v>#N/A</v>
      </c>
    </row>
    <row r="237" spans="3:6" x14ac:dyDescent="0.4">
      <c r="C237" s="20" vm="346">
        <v>44629</v>
      </c>
      <c r="D237" s="21">
        <v>51.5</v>
      </c>
      <c r="E237" s="22">
        <v>0</v>
      </c>
      <c r="F237" s="66" t="e">
        <f t="shared" si="3"/>
        <v>#N/A</v>
      </c>
    </row>
    <row r="238" spans="3:6" x14ac:dyDescent="0.4">
      <c r="C238" s="20" vm="347">
        <v>44630</v>
      </c>
      <c r="D238" s="21">
        <v>52.5</v>
      </c>
      <c r="E238" s="22">
        <v>0</v>
      </c>
      <c r="F238" s="66" t="e">
        <f t="shared" si="3"/>
        <v>#N/A</v>
      </c>
    </row>
    <row r="239" spans="3:6" x14ac:dyDescent="0.4">
      <c r="C239" s="20" vm="348">
        <v>44631</v>
      </c>
      <c r="D239" s="21">
        <v>55</v>
      </c>
      <c r="E239" s="22">
        <v>0</v>
      </c>
      <c r="F239" s="66" t="e">
        <f t="shared" si="3"/>
        <v>#N/A</v>
      </c>
    </row>
    <row r="240" spans="3:6" x14ac:dyDescent="0.4">
      <c r="C240" s="20" vm="349">
        <v>44632</v>
      </c>
      <c r="D240" s="21">
        <v>54.5</v>
      </c>
      <c r="E240" s="22">
        <v>0</v>
      </c>
      <c r="F240" s="66" t="e">
        <f t="shared" si="3"/>
        <v>#N/A</v>
      </c>
    </row>
    <row r="241" spans="3:6" x14ac:dyDescent="0.4">
      <c r="C241" s="20" vm="350">
        <v>44633</v>
      </c>
      <c r="D241" s="21">
        <v>60.5</v>
      </c>
      <c r="E241" s="22">
        <v>0</v>
      </c>
      <c r="F241" s="66" t="e">
        <f t="shared" si="3"/>
        <v>#N/A</v>
      </c>
    </row>
    <row r="242" spans="3:6" x14ac:dyDescent="0.4">
      <c r="C242" s="20" vm="351">
        <v>44634</v>
      </c>
      <c r="D242" s="21">
        <v>57.5</v>
      </c>
      <c r="E242" s="22">
        <v>0</v>
      </c>
      <c r="F242" s="66" t="e">
        <f t="shared" si="3"/>
        <v>#N/A</v>
      </c>
    </row>
    <row r="243" spans="3:6" x14ac:dyDescent="0.4">
      <c r="C243" s="20" vm="352">
        <v>44635</v>
      </c>
      <c r="D243" s="21">
        <v>62</v>
      </c>
      <c r="E243" s="22">
        <v>0</v>
      </c>
      <c r="F243" s="66" t="e">
        <f t="shared" si="3"/>
        <v>#N/A</v>
      </c>
    </row>
    <row r="244" spans="3:6" x14ac:dyDescent="0.4">
      <c r="C244" s="20" vm="353">
        <v>44636</v>
      </c>
      <c r="D244" s="21">
        <v>67.5</v>
      </c>
      <c r="E244" s="22">
        <v>0</v>
      </c>
      <c r="F244" s="66" t="e">
        <f t="shared" si="3"/>
        <v>#N/A</v>
      </c>
    </row>
    <row r="245" spans="3:6" x14ac:dyDescent="0.4">
      <c r="C245" s="20" vm="354">
        <v>44637</v>
      </c>
      <c r="D245" s="21">
        <v>58.5</v>
      </c>
      <c r="E245" s="22">
        <v>0</v>
      </c>
      <c r="F245" s="66" t="e">
        <f t="shared" si="3"/>
        <v>#N/A</v>
      </c>
    </row>
    <row r="246" spans="3:6" x14ac:dyDescent="0.4">
      <c r="C246" s="20" vm="355">
        <v>44638</v>
      </c>
      <c r="D246" s="21">
        <v>61</v>
      </c>
      <c r="E246" s="22">
        <v>0</v>
      </c>
      <c r="F246" s="66" t="e">
        <f t="shared" si="3"/>
        <v>#N/A</v>
      </c>
    </row>
    <row r="247" spans="3:6" x14ac:dyDescent="0.4">
      <c r="C247" s="20" vm="356">
        <v>44639</v>
      </c>
      <c r="D247" s="21">
        <v>56</v>
      </c>
      <c r="E247" s="22">
        <v>0</v>
      </c>
      <c r="F247" s="66" t="e">
        <f t="shared" si="3"/>
        <v>#N/A</v>
      </c>
    </row>
    <row r="248" spans="3:6" x14ac:dyDescent="0.4">
      <c r="C248" s="20" vm="357">
        <v>44640</v>
      </c>
      <c r="D248" s="21">
        <v>63.5</v>
      </c>
      <c r="E248" s="22">
        <v>0</v>
      </c>
      <c r="F248" s="66" t="e">
        <f t="shared" si="3"/>
        <v>#N/A</v>
      </c>
    </row>
    <row r="249" spans="3:6" x14ac:dyDescent="0.4">
      <c r="C249" s="20" vm="358">
        <v>44641</v>
      </c>
      <c r="D249" s="21">
        <v>66.5</v>
      </c>
      <c r="E249" s="22">
        <v>0</v>
      </c>
      <c r="F249" s="66" t="e">
        <f t="shared" si="3"/>
        <v>#N/A</v>
      </c>
    </row>
    <row r="250" spans="3:6" x14ac:dyDescent="0.4">
      <c r="C250" s="20" vm="359">
        <v>44642</v>
      </c>
      <c r="D250" s="21">
        <v>65.5</v>
      </c>
      <c r="E250" s="22">
        <v>0</v>
      </c>
      <c r="F250" s="66" t="e">
        <f t="shared" si="3"/>
        <v>#N/A</v>
      </c>
    </row>
    <row r="251" spans="3:6" x14ac:dyDescent="0.4">
      <c r="C251" s="20" vm="360">
        <v>44643</v>
      </c>
      <c r="D251" s="21">
        <v>63</v>
      </c>
      <c r="E251" s="22">
        <v>0</v>
      </c>
      <c r="F251" s="66" t="e">
        <f t="shared" si="3"/>
        <v>#N/A</v>
      </c>
    </row>
    <row r="252" spans="3:6" x14ac:dyDescent="0.4">
      <c r="C252" s="20" vm="361">
        <v>44644</v>
      </c>
      <c r="D252" s="21">
        <v>60</v>
      </c>
      <c r="E252" s="22">
        <v>0</v>
      </c>
      <c r="F252" s="66" t="e">
        <f t="shared" si="3"/>
        <v>#N/A</v>
      </c>
    </row>
    <row r="253" spans="3:6" x14ac:dyDescent="0.4">
      <c r="C253" s="20" vm="362">
        <v>44645</v>
      </c>
      <c r="D253" s="21">
        <v>59.5</v>
      </c>
      <c r="E253" s="22">
        <v>0</v>
      </c>
      <c r="F253" s="66" t="e">
        <f t="shared" si="3"/>
        <v>#N/A</v>
      </c>
    </row>
    <row r="254" spans="3:6" x14ac:dyDescent="0.4">
      <c r="C254" s="20" vm="363">
        <v>44646</v>
      </c>
      <c r="D254" s="21">
        <v>55.5</v>
      </c>
      <c r="E254" s="22">
        <v>0</v>
      </c>
      <c r="F254" s="66" t="e">
        <f t="shared" si="3"/>
        <v>#N/A</v>
      </c>
    </row>
    <row r="255" spans="3:6" x14ac:dyDescent="0.4">
      <c r="C255" s="20" vm="364">
        <v>44647</v>
      </c>
      <c r="D255" s="21">
        <v>57</v>
      </c>
      <c r="E255" s="22">
        <v>0</v>
      </c>
      <c r="F255" s="66" t="e">
        <f t="shared" si="3"/>
        <v>#N/A</v>
      </c>
    </row>
    <row r="256" spans="3:6" x14ac:dyDescent="0.4">
      <c r="C256" s="20" vm="365">
        <v>44648</v>
      </c>
      <c r="D256" s="21">
        <v>54.5</v>
      </c>
      <c r="E256" s="22">
        <v>0</v>
      </c>
      <c r="F256" s="66" t="e">
        <f t="shared" si="3"/>
        <v>#N/A</v>
      </c>
    </row>
    <row r="257" spans="3:6" x14ac:dyDescent="0.4">
      <c r="C257" s="20" vm="366">
        <v>44649</v>
      </c>
      <c r="D257" s="21">
        <v>58.5</v>
      </c>
      <c r="E257" s="22">
        <v>0</v>
      </c>
      <c r="F257" s="66" t="e">
        <f t="shared" si="3"/>
        <v>#N/A</v>
      </c>
    </row>
    <row r="258" spans="3:6" x14ac:dyDescent="0.4">
      <c r="C258" s="20" vm="367">
        <v>44650</v>
      </c>
      <c r="D258" s="21">
        <v>54.5</v>
      </c>
      <c r="E258" s="22">
        <v>0</v>
      </c>
      <c r="F258" s="66" t="e">
        <f t="shared" si="3"/>
        <v>#N/A</v>
      </c>
    </row>
    <row r="259" spans="3:6" x14ac:dyDescent="0.4">
      <c r="C259" s="20" vm="198">
        <v>44651</v>
      </c>
      <c r="D259" s="21">
        <v>54.5</v>
      </c>
      <c r="E259" s="22">
        <v>0</v>
      </c>
      <c r="F259" s="66" t="e">
        <f t="shared" si="3"/>
        <v>#N/A</v>
      </c>
    </row>
    <row r="260" spans="3:6" x14ac:dyDescent="0.4">
      <c r="C260" s="20" vm="368">
        <v>44652</v>
      </c>
      <c r="D260" s="21">
        <v>54.5</v>
      </c>
      <c r="E260" s="22">
        <v>0</v>
      </c>
      <c r="F260" s="66" t="e">
        <f t="shared" si="3"/>
        <v>#N/A</v>
      </c>
    </row>
    <row r="261" spans="3:6" x14ac:dyDescent="0.4">
      <c r="C261" s="20" vm="369">
        <v>44653</v>
      </c>
      <c r="D261" s="21">
        <v>56</v>
      </c>
      <c r="E261" s="22">
        <v>0</v>
      </c>
      <c r="F261" s="66" t="e">
        <f t="shared" si="3"/>
        <v>#N/A</v>
      </c>
    </row>
    <row r="262" spans="3:6" x14ac:dyDescent="0.4">
      <c r="C262" s="20" vm="370">
        <v>44654</v>
      </c>
      <c r="D262" s="21">
        <v>55.5</v>
      </c>
      <c r="E262" s="22">
        <v>0</v>
      </c>
      <c r="F262" s="66" t="e">
        <f t="shared" si="3"/>
        <v>#N/A</v>
      </c>
    </row>
    <row r="263" spans="3:6" x14ac:dyDescent="0.4">
      <c r="C263" s="20" vm="371">
        <v>44655</v>
      </c>
      <c r="D263" s="21">
        <v>60</v>
      </c>
      <c r="E263" s="22">
        <v>0</v>
      </c>
      <c r="F263" s="66" t="e">
        <f t="shared" si="3"/>
        <v>#N/A</v>
      </c>
    </row>
    <row r="264" spans="3:6" x14ac:dyDescent="0.4">
      <c r="C264" s="20" vm="372">
        <v>44656</v>
      </c>
      <c r="D264" s="21">
        <v>74</v>
      </c>
      <c r="E264" s="22">
        <v>-1</v>
      </c>
      <c r="F264" s="66">
        <f t="shared" si="3"/>
        <v>74</v>
      </c>
    </row>
    <row r="265" spans="3:6" x14ac:dyDescent="0.4">
      <c r="C265" s="20" vm="373">
        <v>44657</v>
      </c>
      <c r="D265" s="21">
        <v>65</v>
      </c>
      <c r="E265" s="22">
        <v>0</v>
      </c>
      <c r="F265" s="66" t="e">
        <f t="shared" si="3"/>
        <v>#N/A</v>
      </c>
    </row>
    <row r="266" spans="3:6" x14ac:dyDescent="0.4">
      <c r="C266" s="20" vm="374">
        <v>44658</v>
      </c>
      <c r="D266" s="21">
        <v>72.5</v>
      </c>
      <c r="E266" s="22">
        <v>0</v>
      </c>
      <c r="F266" s="66" t="e">
        <f t="shared" si="3"/>
        <v>#N/A</v>
      </c>
    </row>
    <row r="267" spans="3:6" x14ac:dyDescent="0.4">
      <c r="C267" s="20" vm="375">
        <v>44659</v>
      </c>
      <c r="D267" s="21">
        <v>71</v>
      </c>
      <c r="E267" s="22">
        <v>0</v>
      </c>
      <c r="F267" s="66" t="e">
        <f t="shared" si="3"/>
        <v>#N/A</v>
      </c>
    </row>
    <row r="268" spans="3:6" x14ac:dyDescent="0.4">
      <c r="C268" s="20" vm="376">
        <v>44660</v>
      </c>
      <c r="D268" s="21">
        <v>62.5</v>
      </c>
      <c r="E268" s="22">
        <v>0</v>
      </c>
      <c r="F268" s="66" t="e">
        <f t="shared" si="3"/>
        <v>#N/A</v>
      </c>
    </row>
    <row r="269" spans="3:6" x14ac:dyDescent="0.4">
      <c r="C269" s="20" vm="377">
        <v>44661</v>
      </c>
      <c r="D269" s="21">
        <v>57.5</v>
      </c>
      <c r="E269" s="22">
        <v>0</v>
      </c>
      <c r="F269" s="66" t="e">
        <f t="shared" si="3"/>
        <v>#N/A</v>
      </c>
    </row>
    <row r="270" spans="3:6" x14ac:dyDescent="0.4">
      <c r="C270" s="20" vm="378">
        <v>44662</v>
      </c>
      <c r="D270" s="21">
        <v>59.5</v>
      </c>
      <c r="E270" s="22">
        <v>0</v>
      </c>
      <c r="F270" s="66" t="e">
        <f t="shared" si="3"/>
        <v>#N/A</v>
      </c>
    </row>
    <row r="271" spans="3:6" x14ac:dyDescent="0.4">
      <c r="C271" s="20" vm="379">
        <v>44663</v>
      </c>
      <c r="D271" s="21">
        <v>57</v>
      </c>
      <c r="E271" s="22">
        <v>0</v>
      </c>
      <c r="F271" s="66" t="e">
        <f t="shared" si="3"/>
        <v>#N/A</v>
      </c>
    </row>
    <row r="272" spans="3:6" x14ac:dyDescent="0.4">
      <c r="C272" s="20" vm="380">
        <v>44664</v>
      </c>
      <c r="D272" s="21">
        <v>56.5</v>
      </c>
      <c r="E272" s="22">
        <v>0</v>
      </c>
      <c r="F272" s="66" t="e">
        <f t="shared" si="3"/>
        <v>#N/A</v>
      </c>
    </row>
    <row r="273" spans="3:6" x14ac:dyDescent="0.4">
      <c r="C273" s="20" vm="381">
        <v>44665</v>
      </c>
      <c r="D273" s="21">
        <v>57</v>
      </c>
      <c r="E273" s="22">
        <v>0</v>
      </c>
      <c r="F273" s="66" t="e">
        <f t="shared" ref="F273:F336" si="4">IF(E273=-1, D273, NA())</f>
        <v>#N/A</v>
      </c>
    </row>
    <row r="274" spans="3:6" x14ac:dyDescent="0.4">
      <c r="C274" s="20" vm="382">
        <v>44666</v>
      </c>
      <c r="D274" s="21">
        <v>59</v>
      </c>
      <c r="E274" s="22">
        <v>0</v>
      </c>
      <c r="F274" s="66" t="e">
        <f t="shared" si="4"/>
        <v>#N/A</v>
      </c>
    </row>
    <row r="275" spans="3:6" x14ac:dyDescent="0.4">
      <c r="C275" s="20" vm="383">
        <v>44667</v>
      </c>
      <c r="D275" s="21">
        <v>57.5</v>
      </c>
      <c r="E275" s="22">
        <v>0</v>
      </c>
      <c r="F275" s="66" t="e">
        <f t="shared" si="4"/>
        <v>#N/A</v>
      </c>
    </row>
    <row r="276" spans="3:6" x14ac:dyDescent="0.4">
      <c r="C276" s="20" vm="384">
        <v>44668</v>
      </c>
      <c r="D276" s="21">
        <v>57</v>
      </c>
      <c r="E276" s="22">
        <v>0</v>
      </c>
      <c r="F276" s="66" t="e">
        <f t="shared" si="4"/>
        <v>#N/A</v>
      </c>
    </row>
    <row r="277" spans="3:6" x14ac:dyDescent="0.4">
      <c r="C277" s="20" vm="385">
        <v>44669</v>
      </c>
      <c r="D277" s="21">
        <v>57.5</v>
      </c>
      <c r="E277" s="22">
        <v>0</v>
      </c>
      <c r="F277" s="66" t="e">
        <f t="shared" si="4"/>
        <v>#N/A</v>
      </c>
    </row>
    <row r="278" spans="3:6" x14ac:dyDescent="0.4">
      <c r="C278" s="20" vm="386">
        <v>44670</v>
      </c>
      <c r="D278" s="21">
        <v>68.5</v>
      </c>
      <c r="E278" s="22">
        <v>0</v>
      </c>
      <c r="F278" s="66" t="e">
        <f t="shared" si="4"/>
        <v>#N/A</v>
      </c>
    </row>
    <row r="279" spans="3:6" x14ac:dyDescent="0.4">
      <c r="C279" s="20" vm="387">
        <v>44671</v>
      </c>
      <c r="D279" s="21">
        <v>56.5</v>
      </c>
      <c r="E279" s="22">
        <v>0</v>
      </c>
      <c r="F279" s="66" t="e">
        <f t="shared" si="4"/>
        <v>#N/A</v>
      </c>
    </row>
    <row r="280" spans="3:6" x14ac:dyDescent="0.4">
      <c r="C280" s="20" vm="388">
        <v>44672</v>
      </c>
      <c r="D280" s="21">
        <v>55</v>
      </c>
      <c r="E280" s="22">
        <v>0</v>
      </c>
      <c r="F280" s="66" t="e">
        <f t="shared" si="4"/>
        <v>#N/A</v>
      </c>
    </row>
    <row r="281" spans="3:6" x14ac:dyDescent="0.4">
      <c r="C281" s="20" vm="389">
        <v>44673</v>
      </c>
      <c r="D281" s="21">
        <v>58.5</v>
      </c>
      <c r="E281" s="22">
        <v>0</v>
      </c>
      <c r="F281" s="66" t="e">
        <f t="shared" si="4"/>
        <v>#N/A</v>
      </c>
    </row>
    <row r="282" spans="3:6" x14ac:dyDescent="0.4">
      <c r="C282" s="20" vm="390">
        <v>44674</v>
      </c>
      <c r="D282" s="21">
        <v>61</v>
      </c>
      <c r="E282" s="22">
        <v>0</v>
      </c>
      <c r="F282" s="66" t="e">
        <f t="shared" si="4"/>
        <v>#N/A</v>
      </c>
    </row>
    <row r="283" spans="3:6" x14ac:dyDescent="0.4">
      <c r="C283" s="20" vm="391">
        <v>44675</v>
      </c>
      <c r="D283" s="21">
        <v>64</v>
      </c>
      <c r="E283" s="22">
        <v>0</v>
      </c>
      <c r="F283" s="66" t="e">
        <f t="shared" si="4"/>
        <v>#N/A</v>
      </c>
    </row>
    <row r="284" spans="3:6" x14ac:dyDescent="0.4">
      <c r="C284" s="20" vm="392">
        <v>44676</v>
      </c>
      <c r="D284" s="21">
        <v>65.5</v>
      </c>
      <c r="E284" s="22">
        <v>0</v>
      </c>
      <c r="F284" s="66" t="e">
        <f t="shared" si="4"/>
        <v>#N/A</v>
      </c>
    </row>
    <row r="285" spans="3:6" x14ac:dyDescent="0.4">
      <c r="C285" s="20" vm="393">
        <v>44677</v>
      </c>
      <c r="D285" s="21">
        <v>58</v>
      </c>
      <c r="E285" s="22">
        <v>0</v>
      </c>
      <c r="F285" s="66" t="e">
        <f t="shared" si="4"/>
        <v>#N/A</v>
      </c>
    </row>
    <row r="286" spans="3:6" x14ac:dyDescent="0.4">
      <c r="C286" s="20" vm="394">
        <v>44678</v>
      </c>
      <c r="D286" s="21">
        <v>57.5</v>
      </c>
      <c r="E286" s="22">
        <v>0</v>
      </c>
      <c r="F286" s="66" t="e">
        <f t="shared" si="4"/>
        <v>#N/A</v>
      </c>
    </row>
    <row r="287" spans="3:6" x14ac:dyDescent="0.4">
      <c r="C287" s="20" vm="395">
        <v>44679</v>
      </c>
      <c r="D287" s="21">
        <v>55.5</v>
      </c>
      <c r="E287" s="22">
        <v>0</v>
      </c>
      <c r="F287" s="66" t="e">
        <f t="shared" si="4"/>
        <v>#N/A</v>
      </c>
    </row>
    <row r="288" spans="3:6" x14ac:dyDescent="0.4">
      <c r="C288" s="20" vm="396">
        <v>44680</v>
      </c>
      <c r="D288" s="21">
        <v>56</v>
      </c>
      <c r="E288" s="22">
        <v>0</v>
      </c>
      <c r="F288" s="66" t="e">
        <f t="shared" si="4"/>
        <v>#N/A</v>
      </c>
    </row>
    <row r="289" spans="3:6" x14ac:dyDescent="0.4">
      <c r="C289" s="20" vm="200">
        <v>44681</v>
      </c>
      <c r="D289" s="21">
        <v>59</v>
      </c>
      <c r="E289" s="22">
        <v>0</v>
      </c>
      <c r="F289" s="66" t="e">
        <f t="shared" si="4"/>
        <v>#N/A</v>
      </c>
    </row>
    <row r="290" spans="3:6" x14ac:dyDescent="0.4">
      <c r="C290" s="20" vm="397">
        <v>44682</v>
      </c>
      <c r="D290" s="21">
        <v>58.5</v>
      </c>
      <c r="E290" s="22">
        <v>0</v>
      </c>
      <c r="F290" s="66" t="e">
        <f t="shared" si="4"/>
        <v>#N/A</v>
      </c>
    </row>
    <row r="291" spans="3:6" x14ac:dyDescent="0.4">
      <c r="C291" s="20" vm="398">
        <v>44683</v>
      </c>
      <c r="D291" s="21">
        <v>57.5</v>
      </c>
      <c r="E291" s="22">
        <v>0</v>
      </c>
      <c r="F291" s="66" t="e">
        <f t="shared" si="4"/>
        <v>#N/A</v>
      </c>
    </row>
    <row r="292" spans="3:6" x14ac:dyDescent="0.4">
      <c r="C292" s="20" vm="399">
        <v>44684</v>
      </c>
      <c r="D292" s="21">
        <v>59.5</v>
      </c>
      <c r="E292" s="22">
        <v>0</v>
      </c>
      <c r="F292" s="66" t="e">
        <f t="shared" si="4"/>
        <v>#N/A</v>
      </c>
    </row>
    <row r="293" spans="3:6" x14ac:dyDescent="0.4">
      <c r="C293" s="20" vm="400">
        <v>44685</v>
      </c>
      <c r="D293" s="21">
        <v>59</v>
      </c>
      <c r="E293" s="22">
        <v>0</v>
      </c>
      <c r="F293" s="66" t="e">
        <f t="shared" si="4"/>
        <v>#N/A</v>
      </c>
    </row>
    <row r="294" spans="3:6" x14ac:dyDescent="0.4">
      <c r="C294" s="20" vm="401">
        <v>44686</v>
      </c>
      <c r="D294" s="21">
        <v>56.5</v>
      </c>
      <c r="E294" s="22">
        <v>0</v>
      </c>
      <c r="F294" s="66" t="e">
        <f t="shared" si="4"/>
        <v>#N/A</v>
      </c>
    </row>
    <row r="295" spans="3:6" x14ac:dyDescent="0.4">
      <c r="C295" s="20" vm="402">
        <v>44687</v>
      </c>
      <c r="D295" s="21">
        <v>58</v>
      </c>
      <c r="E295" s="22">
        <v>0</v>
      </c>
      <c r="F295" s="66" t="e">
        <f t="shared" si="4"/>
        <v>#N/A</v>
      </c>
    </row>
    <row r="296" spans="3:6" x14ac:dyDescent="0.4">
      <c r="C296" s="20" vm="403">
        <v>44688</v>
      </c>
      <c r="D296" s="21">
        <v>64</v>
      </c>
      <c r="E296" s="22">
        <v>0</v>
      </c>
      <c r="F296" s="66" t="e">
        <f t="shared" si="4"/>
        <v>#N/A</v>
      </c>
    </row>
    <row r="297" spans="3:6" x14ac:dyDescent="0.4">
      <c r="C297" s="20" vm="404">
        <v>44689</v>
      </c>
      <c r="D297" s="21">
        <v>63</v>
      </c>
      <c r="E297" s="22">
        <v>0</v>
      </c>
      <c r="F297" s="66" t="e">
        <f t="shared" si="4"/>
        <v>#N/A</v>
      </c>
    </row>
    <row r="298" spans="3:6" x14ac:dyDescent="0.4">
      <c r="C298" s="20" vm="405">
        <v>44690</v>
      </c>
      <c r="D298" s="21">
        <v>58.5</v>
      </c>
      <c r="E298" s="22">
        <v>0</v>
      </c>
      <c r="F298" s="66" t="e">
        <f t="shared" si="4"/>
        <v>#N/A</v>
      </c>
    </row>
    <row r="299" spans="3:6" x14ac:dyDescent="0.4">
      <c r="C299" s="20" vm="406">
        <v>44691</v>
      </c>
      <c r="D299" s="21">
        <v>57.5</v>
      </c>
      <c r="E299" s="22">
        <v>0</v>
      </c>
      <c r="F299" s="66" t="e">
        <f t="shared" si="4"/>
        <v>#N/A</v>
      </c>
    </row>
    <row r="300" spans="3:6" x14ac:dyDescent="0.4">
      <c r="C300" s="20" vm="407">
        <v>44692</v>
      </c>
      <c r="D300" s="21">
        <v>61</v>
      </c>
      <c r="E300" s="22">
        <v>0</v>
      </c>
      <c r="F300" s="66" t="e">
        <f t="shared" si="4"/>
        <v>#N/A</v>
      </c>
    </row>
    <row r="301" spans="3:6" x14ac:dyDescent="0.4">
      <c r="C301" s="20" vm="408">
        <v>44693</v>
      </c>
      <c r="D301" s="21">
        <v>62</v>
      </c>
      <c r="E301" s="22">
        <v>0</v>
      </c>
      <c r="F301" s="66" t="e">
        <f t="shared" si="4"/>
        <v>#N/A</v>
      </c>
    </row>
    <row r="302" spans="3:6" x14ac:dyDescent="0.4">
      <c r="C302" s="20" vm="409">
        <v>44694</v>
      </c>
      <c r="D302" s="21">
        <v>64.5</v>
      </c>
      <c r="E302" s="22">
        <v>0</v>
      </c>
      <c r="F302" s="66" t="e">
        <f t="shared" si="4"/>
        <v>#N/A</v>
      </c>
    </row>
    <row r="303" spans="3:6" x14ac:dyDescent="0.4">
      <c r="C303" s="20" vm="410">
        <v>44695</v>
      </c>
      <c r="D303" s="21">
        <v>66</v>
      </c>
      <c r="E303" s="22">
        <v>0</v>
      </c>
      <c r="F303" s="66" t="e">
        <f t="shared" si="4"/>
        <v>#N/A</v>
      </c>
    </row>
    <row r="304" spans="3:6" x14ac:dyDescent="0.4">
      <c r="C304" s="20" vm="411">
        <v>44696</v>
      </c>
      <c r="D304" s="21">
        <v>65.5</v>
      </c>
      <c r="E304" s="22">
        <v>0</v>
      </c>
      <c r="F304" s="66" t="e">
        <f t="shared" si="4"/>
        <v>#N/A</v>
      </c>
    </row>
    <row r="305" spans="3:6" x14ac:dyDescent="0.4">
      <c r="C305" s="20" vm="412">
        <v>44697</v>
      </c>
      <c r="D305" s="21">
        <v>60.5</v>
      </c>
      <c r="E305" s="22">
        <v>0</v>
      </c>
      <c r="F305" s="66" t="e">
        <f t="shared" si="4"/>
        <v>#N/A</v>
      </c>
    </row>
    <row r="306" spans="3:6" x14ac:dyDescent="0.4">
      <c r="C306" s="20" vm="413">
        <v>44698</v>
      </c>
      <c r="D306" s="21">
        <v>56</v>
      </c>
      <c r="E306" s="22">
        <v>0</v>
      </c>
      <c r="F306" s="66" t="e">
        <f t="shared" si="4"/>
        <v>#N/A</v>
      </c>
    </row>
    <row r="307" spans="3:6" x14ac:dyDescent="0.4">
      <c r="C307" s="20" vm="414">
        <v>44699</v>
      </c>
      <c r="D307" s="21">
        <v>59.5</v>
      </c>
      <c r="E307" s="22">
        <v>0</v>
      </c>
      <c r="F307" s="66" t="e">
        <f t="shared" si="4"/>
        <v>#N/A</v>
      </c>
    </row>
    <row r="308" spans="3:6" x14ac:dyDescent="0.4">
      <c r="C308" s="20" vm="415">
        <v>44700</v>
      </c>
      <c r="D308" s="21">
        <v>60</v>
      </c>
      <c r="E308" s="22">
        <v>0</v>
      </c>
      <c r="F308" s="66" t="e">
        <f t="shared" si="4"/>
        <v>#N/A</v>
      </c>
    </row>
    <row r="309" spans="3:6" x14ac:dyDescent="0.4">
      <c r="C309" s="20" vm="416">
        <v>44701</v>
      </c>
      <c r="D309" s="21">
        <v>60</v>
      </c>
      <c r="E309" s="22">
        <v>0</v>
      </c>
      <c r="F309" s="66" t="e">
        <f t="shared" si="4"/>
        <v>#N/A</v>
      </c>
    </row>
    <row r="310" spans="3:6" x14ac:dyDescent="0.4">
      <c r="C310" s="20" vm="417">
        <v>44702</v>
      </c>
      <c r="D310" s="21">
        <v>60</v>
      </c>
      <c r="E310" s="22">
        <v>0</v>
      </c>
      <c r="F310" s="66" t="e">
        <f t="shared" si="4"/>
        <v>#N/A</v>
      </c>
    </row>
    <row r="311" spans="3:6" x14ac:dyDescent="0.4">
      <c r="C311" s="20" vm="418">
        <v>44703</v>
      </c>
      <c r="D311" s="21">
        <v>59</v>
      </c>
      <c r="E311" s="22">
        <v>0</v>
      </c>
      <c r="F311" s="66" t="e">
        <f t="shared" si="4"/>
        <v>#N/A</v>
      </c>
    </row>
    <row r="312" spans="3:6" x14ac:dyDescent="0.4">
      <c r="C312" s="20" vm="419">
        <v>44704</v>
      </c>
      <c r="D312" s="21">
        <v>59</v>
      </c>
      <c r="E312" s="22">
        <v>0</v>
      </c>
      <c r="F312" s="66" t="e">
        <f t="shared" si="4"/>
        <v>#N/A</v>
      </c>
    </row>
    <row r="313" spans="3:6" x14ac:dyDescent="0.4">
      <c r="C313" s="20" vm="420">
        <v>44705</v>
      </c>
      <c r="D313" s="21">
        <v>61</v>
      </c>
      <c r="E313" s="22">
        <v>0</v>
      </c>
      <c r="F313" s="66" t="e">
        <f t="shared" si="4"/>
        <v>#N/A</v>
      </c>
    </row>
    <row r="314" spans="3:6" x14ac:dyDescent="0.4">
      <c r="C314" s="20" vm="421">
        <v>44706</v>
      </c>
      <c r="D314" s="21">
        <v>62</v>
      </c>
      <c r="E314" s="22">
        <v>0</v>
      </c>
      <c r="F314" s="66" t="e">
        <f t="shared" si="4"/>
        <v>#N/A</v>
      </c>
    </row>
    <row r="315" spans="3:6" x14ac:dyDescent="0.4">
      <c r="C315" s="20" vm="422">
        <v>44707</v>
      </c>
      <c r="D315" s="21">
        <v>61</v>
      </c>
      <c r="E315" s="22">
        <v>0</v>
      </c>
      <c r="F315" s="66" t="e">
        <f t="shared" si="4"/>
        <v>#N/A</v>
      </c>
    </row>
    <row r="316" spans="3:6" x14ac:dyDescent="0.4">
      <c r="C316" s="20" vm="423">
        <v>44708</v>
      </c>
      <c r="D316" s="21">
        <v>60.5</v>
      </c>
      <c r="E316" s="22">
        <v>0</v>
      </c>
      <c r="F316" s="66" t="e">
        <f t="shared" si="4"/>
        <v>#N/A</v>
      </c>
    </row>
    <row r="317" spans="3:6" x14ac:dyDescent="0.4">
      <c r="C317" s="20" vm="424">
        <v>44709</v>
      </c>
      <c r="D317" s="21">
        <v>59.5</v>
      </c>
      <c r="E317" s="22">
        <v>0</v>
      </c>
      <c r="F317" s="66" t="e">
        <f t="shared" si="4"/>
        <v>#N/A</v>
      </c>
    </row>
    <row r="318" spans="3:6" x14ac:dyDescent="0.4">
      <c r="C318" s="20" vm="425">
        <v>44710</v>
      </c>
      <c r="D318" s="21">
        <v>68</v>
      </c>
      <c r="E318" s="22">
        <v>0</v>
      </c>
      <c r="F318" s="66" t="e">
        <f t="shared" si="4"/>
        <v>#N/A</v>
      </c>
    </row>
    <row r="319" spans="3:6" x14ac:dyDescent="0.4">
      <c r="C319" s="20" vm="426">
        <v>44711</v>
      </c>
      <c r="D319" s="21">
        <v>70</v>
      </c>
      <c r="E319" s="22">
        <v>0</v>
      </c>
      <c r="F319" s="66" t="e">
        <f t="shared" si="4"/>
        <v>#N/A</v>
      </c>
    </row>
    <row r="320" spans="3:6" x14ac:dyDescent="0.4">
      <c r="C320" s="20" vm="427">
        <v>44713</v>
      </c>
      <c r="D320" s="21">
        <v>62.5</v>
      </c>
      <c r="E320" s="22">
        <v>0</v>
      </c>
      <c r="F320" s="66" t="e">
        <f t="shared" si="4"/>
        <v>#N/A</v>
      </c>
    </row>
    <row r="321" spans="3:6" x14ac:dyDescent="0.4">
      <c r="C321" s="20" vm="428">
        <v>44714</v>
      </c>
      <c r="D321" s="21">
        <v>63.5</v>
      </c>
      <c r="E321" s="22">
        <v>0</v>
      </c>
      <c r="F321" s="66" t="e">
        <f t="shared" si="4"/>
        <v>#N/A</v>
      </c>
    </row>
    <row r="322" spans="3:6" x14ac:dyDescent="0.4">
      <c r="C322" s="20" vm="429">
        <v>44715</v>
      </c>
      <c r="D322" s="21">
        <v>62</v>
      </c>
      <c r="E322" s="22">
        <v>0</v>
      </c>
      <c r="F322" s="66" t="e">
        <f t="shared" si="4"/>
        <v>#N/A</v>
      </c>
    </row>
    <row r="323" spans="3:6" x14ac:dyDescent="0.4">
      <c r="C323" s="20" vm="430">
        <v>44716</v>
      </c>
      <c r="D323" s="21">
        <v>61</v>
      </c>
      <c r="E323" s="22">
        <v>0</v>
      </c>
      <c r="F323" s="66" t="e">
        <f t="shared" si="4"/>
        <v>#N/A</v>
      </c>
    </row>
    <row r="324" spans="3:6" x14ac:dyDescent="0.4">
      <c r="C324" s="20" vm="431">
        <v>44717</v>
      </c>
      <c r="D324" s="21">
        <v>70</v>
      </c>
      <c r="E324" s="22">
        <v>0</v>
      </c>
      <c r="F324" s="66" t="e">
        <f t="shared" si="4"/>
        <v>#N/A</v>
      </c>
    </row>
    <row r="325" spans="3:6" x14ac:dyDescent="0.4">
      <c r="C325" s="20" vm="432">
        <v>44718</v>
      </c>
      <c r="D325" s="21">
        <v>66</v>
      </c>
      <c r="E325" s="22">
        <v>0</v>
      </c>
      <c r="F325" s="66" t="e">
        <f t="shared" si="4"/>
        <v>#N/A</v>
      </c>
    </row>
    <row r="326" spans="3:6" x14ac:dyDescent="0.4">
      <c r="C326" s="20" vm="433">
        <v>44719</v>
      </c>
      <c r="D326" s="21">
        <v>61</v>
      </c>
      <c r="E326" s="22">
        <v>0</v>
      </c>
      <c r="F326" s="66" t="e">
        <f t="shared" si="4"/>
        <v>#N/A</v>
      </c>
    </row>
    <row r="327" spans="3:6" x14ac:dyDescent="0.4">
      <c r="C327" s="20" vm="434">
        <v>44720</v>
      </c>
      <c r="D327" s="21">
        <v>62.5</v>
      </c>
      <c r="E327" s="22">
        <v>0</v>
      </c>
      <c r="F327" s="66" t="e">
        <f t="shared" si="4"/>
        <v>#N/A</v>
      </c>
    </row>
    <row r="328" spans="3:6" x14ac:dyDescent="0.4">
      <c r="C328" s="20" vm="435">
        <v>44721</v>
      </c>
      <c r="D328" s="21">
        <v>66</v>
      </c>
      <c r="E328" s="22">
        <v>0</v>
      </c>
      <c r="F328" s="66" t="e">
        <f t="shared" si="4"/>
        <v>#N/A</v>
      </c>
    </row>
    <row r="329" spans="3:6" x14ac:dyDescent="0.4">
      <c r="C329" s="20" vm="436">
        <v>44722</v>
      </c>
      <c r="D329" s="21">
        <v>64.5</v>
      </c>
      <c r="E329" s="22">
        <v>0</v>
      </c>
      <c r="F329" s="66" t="e">
        <f t="shared" si="4"/>
        <v>#N/A</v>
      </c>
    </row>
    <row r="330" spans="3:6" x14ac:dyDescent="0.4">
      <c r="C330" s="20" vm="437">
        <v>44723</v>
      </c>
      <c r="D330" s="21">
        <v>64</v>
      </c>
      <c r="E330" s="22">
        <v>0</v>
      </c>
      <c r="F330" s="66" t="e">
        <f t="shared" si="4"/>
        <v>#N/A</v>
      </c>
    </row>
    <row r="331" spans="3:6" x14ac:dyDescent="0.4">
      <c r="C331" s="20" vm="438">
        <v>44724</v>
      </c>
      <c r="D331" s="21">
        <v>62.5</v>
      </c>
      <c r="E331" s="22">
        <v>0</v>
      </c>
      <c r="F331" s="66" t="e">
        <f t="shared" si="4"/>
        <v>#N/A</v>
      </c>
    </row>
    <row r="332" spans="3:6" x14ac:dyDescent="0.4">
      <c r="C332" s="20" vm="439">
        <v>44725</v>
      </c>
      <c r="D332" s="21">
        <v>69</v>
      </c>
      <c r="E332" s="22">
        <v>0</v>
      </c>
      <c r="F332" s="66" t="e">
        <f t="shared" si="4"/>
        <v>#N/A</v>
      </c>
    </row>
    <row r="333" spans="3:6" x14ac:dyDescent="0.4">
      <c r="C333" s="20" vm="440">
        <v>44726</v>
      </c>
      <c r="D333" s="21">
        <v>67.5</v>
      </c>
      <c r="E333" s="22">
        <v>0</v>
      </c>
      <c r="F333" s="66" t="e">
        <f t="shared" si="4"/>
        <v>#N/A</v>
      </c>
    </row>
    <row r="334" spans="3:6" x14ac:dyDescent="0.4">
      <c r="C334" s="20" vm="441">
        <v>44727</v>
      </c>
      <c r="D334" s="21">
        <v>64.5</v>
      </c>
      <c r="E334" s="22">
        <v>0</v>
      </c>
      <c r="F334" s="66" t="e">
        <f t="shared" si="4"/>
        <v>#N/A</v>
      </c>
    </row>
    <row r="335" spans="3:6" x14ac:dyDescent="0.4">
      <c r="C335" s="20" vm="442">
        <v>44728</v>
      </c>
      <c r="D335" s="21">
        <v>67</v>
      </c>
      <c r="E335" s="22">
        <v>0</v>
      </c>
      <c r="F335" s="66" t="e">
        <f t="shared" si="4"/>
        <v>#N/A</v>
      </c>
    </row>
    <row r="336" spans="3:6" x14ac:dyDescent="0.4">
      <c r="C336" s="20" vm="443">
        <v>44729</v>
      </c>
      <c r="D336" s="21">
        <v>66.5</v>
      </c>
      <c r="E336" s="22">
        <v>0</v>
      </c>
      <c r="F336" s="66" t="e">
        <f t="shared" si="4"/>
        <v>#N/A</v>
      </c>
    </row>
    <row r="337" spans="3:6" x14ac:dyDescent="0.4">
      <c r="C337" s="20" vm="444">
        <v>44730</v>
      </c>
      <c r="D337" s="21">
        <v>63</v>
      </c>
      <c r="E337" s="22">
        <v>0</v>
      </c>
      <c r="F337" s="66" t="e">
        <f t="shared" ref="F337:F400" si="5">IF(E337=-1, D337, NA())</f>
        <v>#N/A</v>
      </c>
    </row>
    <row r="338" spans="3:6" x14ac:dyDescent="0.4">
      <c r="C338" s="20" vm="445">
        <v>44731</v>
      </c>
      <c r="D338" s="21">
        <v>70</v>
      </c>
      <c r="E338" s="22">
        <v>0</v>
      </c>
      <c r="F338" s="66" t="e">
        <f t="shared" si="5"/>
        <v>#N/A</v>
      </c>
    </row>
    <row r="339" spans="3:6" x14ac:dyDescent="0.4">
      <c r="C339" s="20" vm="446">
        <v>44732</v>
      </c>
      <c r="D339" s="21">
        <v>70</v>
      </c>
      <c r="E339" s="22">
        <v>0</v>
      </c>
      <c r="F339" s="66" t="e">
        <f t="shared" si="5"/>
        <v>#N/A</v>
      </c>
    </row>
    <row r="340" spans="3:6" x14ac:dyDescent="0.4">
      <c r="C340" s="20" vm="447">
        <v>44733</v>
      </c>
      <c r="D340" s="21">
        <v>67</v>
      </c>
      <c r="E340" s="22">
        <v>0</v>
      </c>
      <c r="F340" s="66" t="e">
        <f t="shared" si="5"/>
        <v>#N/A</v>
      </c>
    </row>
    <row r="341" spans="3:6" x14ac:dyDescent="0.4">
      <c r="C341" s="20" vm="448">
        <v>44734</v>
      </c>
      <c r="D341" s="21">
        <v>63</v>
      </c>
      <c r="E341" s="22">
        <v>0</v>
      </c>
      <c r="F341" s="66" t="e">
        <f t="shared" si="5"/>
        <v>#N/A</v>
      </c>
    </row>
    <row r="342" spans="3:6" x14ac:dyDescent="0.4">
      <c r="C342" s="20" vm="449">
        <v>44735</v>
      </c>
      <c r="D342" s="21">
        <v>66</v>
      </c>
      <c r="E342" s="22">
        <v>0</v>
      </c>
      <c r="F342" s="66" t="e">
        <f t="shared" si="5"/>
        <v>#N/A</v>
      </c>
    </row>
    <row r="343" spans="3:6" x14ac:dyDescent="0.4">
      <c r="C343" s="20" vm="450">
        <v>44736</v>
      </c>
      <c r="D343" s="21">
        <v>63.5</v>
      </c>
      <c r="E343" s="22">
        <v>0</v>
      </c>
      <c r="F343" s="66" t="e">
        <f t="shared" si="5"/>
        <v>#N/A</v>
      </c>
    </row>
    <row r="344" spans="3:6" x14ac:dyDescent="0.4">
      <c r="C344" s="20" vm="451">
        <v>44737</v>
      </c>
      <c r="D344" s="21">
        <v>64</v>
      </c>
      <c r="E344" s="22">
        <v>0</v>
      </c>
      <c r="F344" s="66" t="e">
        <f t="shared" si="5"/>
        <v>#N/A</v>
      </c>
    </row>
    <row r="345" spans="3:6" x14ac:dyDescent="0.4">
      <c r="C345" s="20" vm="452">
        <v>44738</v>
      </c>
      <c r="D345" s="21">
        <v>66</v>
      </c>
      <c r="E345" s="22">
        <v>0</v>
      </c>
      <c r="F345" s="66" t="e">
        <f t="shared" si="5"/>
        <v>#N/A</v>
      </c>
    </row>
    <row r="346" spans="3:6" x14ac:dyDescent="0.4">
      <c r="C346" s="20" vm="453">
        <v>44739</v>
      </c>
      <c r="D346" s="21">
        <v>65.5</v>
      </c>
      <c r="E346" s="22">
        <v>0</v>
      </c>
      <c r="F346" s="66" t="e">
        <f t="shared" si="5"/>
        <v>#N/A</v>
      </c>
    </row>
    <row r="347" spans="3:6" x14ac:dyDescent="0.4">
      <c r="C347" s="20" vm="454">
        <v>44740</v>
      </c>
      <c r="D347" s="21">
        <v>66</v>
      </c>
      <c r="E347" s="22">
        <v>0</v>
      </c>
      <c r="F347" s="66" t="e">
        <f t="shared" si="5"/>
        <v>#N/A</v>
      </c>
    </row>
    <row r="348" spans="3:6" x14ac:dyDescent="0.4">
      <c r="C348" s="20" vm="455">
        <v>44741</v>
      </c>
      <c r="D348" s="21">
        <v>66</v>
      </c>
      <c r="E348" s="22">
        <v>0</v>
      </c>
      <c r="F348" s="66" t="e">
        <f t="shared" si="5"/>
        <v>#N/A</v>
      </c>
    </row>
    <row r="349" spans="3:6" x14ac:dyDescent="0.4">
      <c r="C349" s="20" vm="204">
        <v>44742</v>
      </c>
      <c r="D349" s="21">
        <v>67.5</v>
      </c>
      <c r="E349" s="22">
        <v>0</v>
      </c>
      <c r="F349" s="66" t="e">
        <f t="shared" si="5"/>
        <v>#N/A</v>
      </c>
    </row>
    <row r="350" spans="3:6" x14ac:dyDescent="0.4">
      <c r="C350" s="20" vm="456">
        <v>44743</v>
      </c>
      <c r="D350" s="21">
        <v>65.5</v>
      </c>
      <c r="E350" s="22">
        <v>0</v>
      </c>
      <c r="F350" s="66" t="e">
        <f t="shared" si="5"/>
        <v>#N/A</v>
      </c>
    </row>
    <row r="351" spans="3:6" x14ac:dyDescent="0.4">
      <c r="C351" s="20" vm="457">
        <v>44744</v>
      </c>
      <c r="D351" s="21">
        <v>65.5</v>
      </c>
      <c r="E351" s="22">
        <v>0</v>
      </c>
      <c r="F351" s="66" t="e">
        <f t="shared" si="5"/>
        <v>#N/A</v>
      </c>
    </row>
    <row r="352" spans="3:6" x14ac:dyDescent="0.4">
      <c r="C352" s="20" vm="458">
        <v>44745</v>
      </c>
      <c r="D352" s="21">
        <v>65</v>
      </c>
      <c r="E352" s="22">
        <v>0</v>
      </c>
      <c r="F352" s="66" t="e">
        <f t="shared" si="5"/>
        <v>#N/A</v>
      </c>
    </row>
    <row r="353" spans="3:6" x14ac:dyDescent="0.4">
      <c r="C353" s="20" vm="459">
        <v>44746</v>
      </c>
      <c r="D353" s="21">
        <v>63</v>
      </c>
      <c r="E353" s="22">
        <v>0</v>
      </c>
      <c r="F353" s="66" t="e">
        <f t="shared" si="5"/>
        <v>#N/A</v>
      </c>
    </row>
    <row r="354" spans="3:6" x14ac:dyDescent="0.4">
      <c r="C354" s="20" vm="460">
        <v>44747</v>
      </c>
      <c r="D354" s="21">
        <v>65.5</v>
      </c>
      <c r="E354" s="22">
        <v>0</v>
      </c>
      <c r="F354" s="66" t="e">
        <f t="shared" si="5"/>
        <v>#N/A</v>
      </c>
    </row>
    <row r="355" spans="3:6" x14ac:dyDescent="0.4">
      <c r="C355" s="20" vm="461">
        <v>44748</v>
      </c>
      <c r="D355" s="21">
        <v>66.5</v>
      </c>
      <c r="E355" s="22">
        <v>0</v>
      </c>
      <c r="F355" s="66" t="e">
        <f t="shared" si="5"/>
        <v>#N/A</v>
      </c>
    </row>
    <row r="356" spans="3:6" x14ac:dyDescent="0.4">
      <c r="C356" s="20" vm="462">
        <v>44749</v>
      </c>
      <c r="D356" s="21">
        <v>68</v>
      </c>
      <c r="E356" s="22">
        <v>0</v>
      </c>
      <c r="F356" s="66" t="e">
        <f t="shared" si="5"/>
        <v>#N/A</v>
      </c>
    </row>
    <row r="357" spans="3:6" x14ac:dyDescent="0.4">
      <c r="C357" s="20" vm="463">
        <v>44750</v>
      </c>
      <c r="D357" s="21">
        <v>65</v>
      </c>
      <c r="E357" s="22">
        <v>0</v>
      </c>
      <c r="F357" s="66" t="e">
        <f t="shared" si="5"/>
        <v>#N/A</v>
      </c>
    </row>
    <row r="358" spans="3:6" x14ac:dyDescent="0.4">
      <c r="C358" s="20" vm="464">
        <v>44751</v>
      </c>
      <c r="D358" s="21">
        <v>64.5</v>
      </c>
      <c r="E358" s="22">
        <v>0</v>
      </c>
      <c r="F358" s="66" t="e">
        <f t="shared" si="5"/>
        <v>#N/A</v>
      </c>
    </row>
    <row r="359" spans="3:6" x14ac:dyDescent="0.4">
      <c r="C359" s="20" vm="465">
        <v>44752</v>
      </c>
      <c r="D359" s="21">
        <v>66.5</v>
      </c>
      <c r="E359" s="22">
        <v>0</v>
      </c>
      <c r="F359" s="66" t="e">
        <f t="shared" si="5"/>
        <v>#N/A</v>
      </c>
    </row>
    <row r="360" spans="3:6" x14ac:dyDescent="0.4">
      <c r="C360" s="20" vm="466">
        <v>44753</v>
      </c>
      <c r="D360" s="21">
        <v>63</v>
      </c>
      <c r="E360" s="22">
        <v>0</v>
      </c>
      <c r="F360" s="66" t="e">
        <f t="shared" si="5"/>
        <v>#N/A</v>
      </c>
    </row>
    <row r="361" spans="3:6" x14ac:dyDescent="0.4">
      <c r="C361" s="20" vm="467">
        <v>44754</v>
      </c>
      <c r="D361" s="21">
        <v>63</v>
      </c>
      <c r="E361" s="22">
        <v>0</v>
      </c>
      <c r="F361" s="66" t="e">
        <f t="shared" si="5"/>
        <v>#N/A</v>
      </c>
    </row>
    <row r="362" spans="3:6" x14ac:dyDescent="0.4">
      <c r="C362" s="20" vm="468">
        <v>44755</v>
      </c>
      <c r="D362" s="21">
        <v>63.5</v>
      </c>
      <c r="E362" s="22">
        <v>0</v>
      </c>
      <c r="F362" s="66" t="e">
        <f t="shared" si="5"/>
        <v>#N/A</v>
      </c>
    </row>
    <row r="363" spans="3:6" x14ac:dyDescent="0.4">
      <c r="C363" s="20" vm="469">
        <v>44756</v>
      </c>
      <c r="D363" s="21">
        <v>63.5</v>
      </c>
      <c r="E363" s="22">
        <v>0</v>
      </c>
      <c r="F363" s="66" t="e">
        <f t="shared" si="5"/>
        <v>#N/A</v>
      </c>
    </row>
    <row r="364" spans="3:6" x14ac:dyDescent="0.4">
      <c r="C364" s="20" vm="470">
        <v>44757</v>
      </c>
      <c r="D364" s="21">
        <v>66.5</v>
      </c>
      <c r="E364" s="22">
        <v>0</v>
      </c>
      <c r="F364" s="66" t="e">
        <f t="shared" si="5"/>
        <v>#N/A</v>
      </c>
    </row>
    <row r="365" spans="3:6" x14ac:dyDescent="0.4">
      <c r="C365" s="20" vm="471">
        <v>44758</v>
      </c>
      <c r="D365" s="21">
        <v>65</v>
      </c>
      <c r="E365" s="22">
        <v>0</v>
      </c>
      <c r="F365" s="66" t="e">
        <f t="shared" si="5"/>
        <v>#N/A</v>
      </c>
    </row>
    <row r="366" spans="3:6" x14ac:dyDescent="0.4">
      <c r="C366" s="20" vm="472">
        <v>44759</v>
      </c>
      <c r="D366" s="21">
        <v>65.5</v>
      </c>
      <c r="E366" s="22">
        <v>0</v>
      </c>
      <c r="F366" s="66" t="e">
        <f t="shared" si="5"/>
        <v>#N/A</v>
      </c>
    </row>
    <row r="367" spans="3:6" x14ac:dyDescent="0.4">
      <c r="C367" s="20" vm="473">
        <v>44760</v>
      </c>
      <c r="D367" s="21">
        <v>67.5</v>
      </c>
      <c r="E367" s="22">
        <v>0</v>
      </c>
      <c r="F367" s="66" t="e">
        <f t="shared" si="5"/>
        <v>#N/A</v>
      </c>
    </row>
    <row r="368" spans="3:6" x14ac:dyDescent="0.4">
      <c r="C368" s="20" vm="474">
        <v>44761</v>
      </c>
      <c r="D368" s="21">
        <v>66.5</v>
      </c>
      <c r="E368" s="22">
        <v>0</v>
      </c>
      <c r="F368" s="66" t="e">
        <f t="shared" si="5"/>
        <v>#N/A</v>
      </c>
    </row>
    <row r="369" spans="3:6" x14ac:dyDescent="0.4">
      <c r="C369" s="20" vm="475">
        <v>44762</v>
      </c>
      <c r="D369" s="21">
        <v>66</v>
      </c>
      <c r="E369" s="22">
        <v>0</v>
      </c>
      <c r="F369" s="66" t="e">
        <f t="shared" si="5"/>
        <v>#N/A</v>
      </c>
    </row>
    <row r="370" spans="3:6" x14ac:dyDescent="0.4">
      <c r="C370" s="20" vm="476">
        <v>44763</v>
      </c>
      <c r="D370" s="21">
        <v>67</v>
      </c>
      <c r="E370" s="22">
        <v>0</v>
      </c>
      <c r="F370" s="66" t="e">
        <f t="shared" si="5"/>
        <v>#N/A</v>
      </c>
    </row>
    <row r="371" spans="3:6" x14ac:dyDescent="0.4">
      <c r="C371" s="20" vm="477">
        <v>44764</v>
      </c>
      <c r="D371" s="21">
        <v>64</v>
      </c>
      <c r="E371" s="22">
        <v>0</v>
      </c>
      <c r="F371" s="66" t="e">
        <f t="shared" si="5"/>
        <v>#N/A</v>
      </c>
    </row>
    <row r="372" spans="3:6" x14ac:dyDescent="0.4">
      <c r="C372" s="20" vm="478">
        <v>44765</v>
      </c>
      <c r="D372" s="21">
        <v>65</v>
      </c>
      <c r="E372" s="22">
        <v>0</v>
      </c>
      <c r="F372" s="66" t="e">
        <f t="shared" si="5"/>
        <v>#N/A</v>
      </c>
    </row>
    <row r="373" spans="3:6" x14ac:dyDescent="0.4">
      <c r="C373" s="20" vm="479">
        <v>44766</v>
      </c>
      <c r="D373" s="21">
        <v>65</v>
      </c>
      <c r="E373" s="22">
        <v>0</v>
      </c>
      <c r="F373" s="66" t="e">
        <f t="shared" si="5"/>
        <v>#N/A</v>
      </c>
    </row>
    <row r="374" spans="3:6" x14ac:dyDescent="0.4">
      <c r="C374" s="20" vm="480">
        <v>44767</v>
      </c>
      <c r="D374" s="21">
        <v>63.5</v>
      </c>
      <c r="E374" s="22">
        <v>0</v>
      </c>
      <c r="F374" s="66" t="e">
        <f t="shared" si="5"/>
        <v>#N/A</v>
      </c>
    </row>
    <row r="375" spans="3:6" x14ac:dyDescent="0.4">
      <c r="C375" s="20" vm="481">
        <v>44768</v>
      </c>
      <c r="D375" s="21">
        <v>63.5</v>
      </c>
      <c r="E375" s="22">
        <v>0</v>
      </c>
      <c r="F375" s="66" t="e">
        <f t="shared" si="5"/>
        <v>#N/A</v>
      </c>
    </row>
    <row r="376" spans="3:6" x14ac:dyDescent="0.4">
      <c r="C376" s="20" vm="482">
        <v>44769</v>
      </c>
      <c r="D376" s="21">
        <v>65</v>
      </c>
      <c r="E376" s="22">
        <v>0</v>
      </c>
      <c r="F376" s="66" t="e">
        <f t="shared" si="5"/>
        <v>#N/A</v>
      </c>
    </row>
    <row r="377" spans="3:6" x14ac:dyDescent="0.4">
      <c r="C377" s="20" vm="483">
        <v>44770</v>
      </c>
      <c r="D377" s="21">
        <v>65</v>
      </c>
      <c r="E377" s="22">
        <v>0</v>
      </c>
      <c r="F377" s="66" t="e">
        <f t="shared" si="5"/>
        <v>#N/A</v>
      </c>
    </row>
    <row r="378" spans="3:6" x14ac:dyDescent="0.4">
      <c r="C378" s="20" vm="484">
        <v>44771</v>
      </c>
      <c r="D378" s="21">
        <v>67</v>
      </c>
      <c r="E378" s="22">
        <v>0</v>
      </c>
      <c r="F378" s="66" t="e">
        <f t="shared" si="5"/>
        <v>#N/A</v>
      </c>
    </row>
    <row r="379" spans="3:6" x14ac:dyDescent="0.4">
      <c r="C379" s="20" vm="485">
        <v>44772</v>
      </c>
      <c r="D379" s="21">
        <v>68.5</v>
      </c>
      <c r="E379" s="22">
        <v>0</v>
      </c>
      <c r="F379" s="66" t="e">
        <f t="shared" si="5"/>
        <v>#N/A</v>
      </c>
    </row>
    <row r="380" spans="3:6" x14ac:dyDescent="0.4">
      <c r="C380" s="20" vm="206">
        <v>44773</v>
      </c>
      <c r="D380" s="21">
        <v>70.5</v>
      </c>
      <c r="E380" s="22">
        <v>0</v>
      </c>
      <c r="F380" s="66" t="e">
        <f t="shared" si="5"/>
        <v>#N/A</v>
      </c>
    </row>
    <row r="381" spans="3:6" x14ac:dyDescent="0.4">
      <c r="C381" s="20" vm="486">
        <v>44774</v>
      </c>
      <c r="D381" s="21">
        <v>69.5</v>
      </c>
      <c r="E381" s="22">
        <v>0</v>
      </c>
      <c r="F381" s="66" t="e">
        <f t="shared" si="5"/>
        <v>#N/A</v>
      </c>
    </row>
    <row r="382" spans="3:6" x14ac:dyDescent="0.4">
      <c r="C382" s="20" vm="487">
        <v>44775</v>
      </c>
      <c r="D382" s="21">
        <v>68.5</v>
      </c>
      <c r="E382" s="22">
        <v>0</v>
      </c>
      <c r="F382" s="66" t="e">
        <f t="shared" si="5"/>
        <v>#N/A</v>
      </c>
    </row>
    <row r="383" spans="3:6" x14ac:dyDescent="0.4">
      <c r="C383" s="20" vm="488">
        <v>44776</v>
      </c>
      <c r="D383" s="21">
        <v>68</v>
      </c>
      <c r="E383" s="22">
        <v>0</v>
      </c>
      <c r="F383" s="66" t="e">
        <f t="shared" si="5"/>
        <v>#N/A</v>
      </c>
    </row>
    <row r="384" spans="3:6" x14ac:dyDescent="0.4">
      <c r="C384" s="20" vm="489">
        <v>44777</v>
      </c>
      <c r="D384" s="21">
        <v>69</v>
      </c>
      <c r="E384" s="22">
        <v>0</v>
      </c>
      <c r="F384" s="66" t="e">
        <f t="shared" si="5"/>
        <v>#N/A</v>
      </c>
    </row>
    <row r="385" spans="3:6" x14ac:dyDescent="0.4">
      <c r="C385" s="20" vm="490">
        <v>44778</v>
      </c>
      <c r="D385" s="21">
        <v>69</v>
      </c>
      <c r="E385" s="22">
        <v>0</v>
      </c>
      <c r="F385" s="66" t="e">
        <f t="shared" si="5"/>
        <v>#N/A</v>
      </c>
    </row>
    <row r="386" spans="3:6" x14ac:dyDescent="0.4">
      <c r="C386" s="20" vm="491">
        <v>44779</v>
      </c>
      <c r="D386" s="21">
        <v>69</v>
      </c>
      <c r="E386" s="22">
        <v>0</v>
      </c>
      <c r="F386" s="66" t="e">
        <f t="shared" si="5"/>
        <v>#N/A</v>
      </c>
    </row>
    <row r="387" spans="3:6" x14ac:dyDescent="0.4">
      <c r="C387" s="20" vm="492">
        <v>44780</v>
      </c>
      <c r="D387" s="21">
        <v>70</v>
      </c>
      <c r="E387" s="22">
        <v>0</v>
      </c>
      <c r="F387" s="66" t="e">
        <f t="shared" si="5"/>
        <v>#N/A</v>
      </c>
    </row>
    <row r="388" spans="3:6" x14ac:dyDescent="0.4">
      <c r="C388" s="20" vm="493">
        <v>44781</v>
      </c>
      <c r="D388" s="21">
        <v>70</v>
      </c>
      <c r="E388" s="22">
        <v>0</v>
      </c>
      <c r="F388" s="66" t="e">
        <f t="shared" si="5"/>
        <v>#N/A</v>
      </c>
    </row>
    <row r="389" spans="3:6" x14ac:dyDescent="0.4">
      <c r="C389" s="20" vm="494">
        <v>44782</v>
      </c>
      <c r="D389" s="21">
        <v>71.5</v>
      </c>
      <c r="E389" s="22">
        <v>0</v>
      </c>
      <c r="F389" s="66" t="e">
        <f t="shared" si="5"/>
        <v>#N/A</v>
      </c>
    </row>
    <row r="390" spans="3:6" x14ac:dyDescent="0.4">
      <c r="C390" s="20" vm="495">
        <v>44783</v>
      </c>
      <c r="D390" s="21">
        <v>71.5</v>
      </c>
      <c r="E390" s="22">
        <v>0</v>
      </c>
      <c r="F390" s="66" t="e">
        <f t="shared" si="5"/>
        <v>#N/A</v>
      </c>
    </row>
    <row r="391" spans="3:6" x14ac:dyDescent="0.4">
      <c r="C391" s="20" vm="496">
        <v>44784</v>
      </c>
      <c r="D391" s="21">
        <v>69</v>
      </c>
      <c r="E391" s="22">
        <v>0</v>
      </c>
      <c r="F391" s="66" t="e">
        <f t="shared" si="5"/>
        <v>#N/A</v>
      </c>
    </row>
    <row r="392" spans="3:6" x14ac:dyDescent="0.4">
      <c r="C392" s="20" vm="497">
        <v>44785</v>
      </c>
      <c r="D392" s="21">
        <v>69.5</v>
      </c>
      <c r="E392" s="22">
        <v>0</v>
      </c>
      <c r="F392" s="66" t="e">
        <f t="shared" si="5"/>
        <v>#N/A</v>
      </c>
    </row>
    <row r="393" spans="3:6" x14ac:dyDescent="0.4">
      <c r="C393" s="20" vm="498">
        <v>44786</v>
      </c>
      <c r="D393" s="21">
        <v>69.5</v>
      </c>
      <c r="E393" s="22">
        <v>0</v>
      </c>
      <c r="F393" s="66" t="e">
        <f t="shared" si="5"/>
        <v>#N/A</v>
      </c>
    </row>
    <row r="394" spans="3:6" x14ac:dyDescent="0.4">
      <c r="C394" s="20" vm="499">
        <v>44787</v>
      </c>
      <c r="D394" s="21">
        <v>67</v>
      </c>
      <c r="E394" s="22">
        <v>0</v>
      </c>
      <c r="F394" s="66" t="e">
        <f t="shared" si="5"/>
        <v>#N/A</v>
      </c>
    </row>
    <row r="395" spans="3:6" x14ac:dyDescent="0.4">
      <c r="C395" s="20" vm="500">
        <v>44788</v>
      </c>
      <c r="D395" s="21">
        <v>66.5</v>
      </c>
      <c r="E395" s="22">
        <v>0</v>
      </c>
      <c r="F395" s="66" t="e">
        <f t="shared" si="5"/>
        <v>#N/A</v>
      </c>
    </row>
    <row r="396" spans="3:6" x14ac:dyDescent="0.4">
      <c r="C396" s="20" vm="501">
        <v>44789</v>
      </c>
      <c r="D396" s="21">
        <v>65.5</v>
      </c>
      <c r="E396" s="22">
        <v>0</v>
      </c>
      <c r="F396" s="66" t="e">
        <f t="shared" si="5"/>
        <v>#N/A</v>
      </c>
    </row>
    <row r="397" spans="3:6" x14ac:dyDescent="0.4">
      <c r="C397" s="20" vm="502">
        <v>44790</v>
      </c>
      <c r="D397" s="21">
        <v>65</v>
      </c>
      <c r="E397" s="22">
        <v>0</v>
      </c>
      <c r="F397" s="66" t="e">
        <f t="shared" si="5"/>
        <v>#N/A</v>
      </c>
    </row>
    <row r="398" spans="3:6" x14ac:dyDescent="0.4">
      <c r="C398" s="20" vm="503">
        <v>44791</v>
      </c>
      <c r="D398" s="21">
        <v>63</v>
      </c>
      <c r="E398" s="22">
        <v>0</v>
      </c>
      <c r="F398" s="66" t="e">
        <f t="shared" si="5"/>
        <v>#N/A</v>
      </c>
    </row>
    <row r="399" spans="3:6" x14ac:dyDescent="0.4">
      <c r="C399" s="20" vm="504">
        <v>44792</v>
      </c>
      <c r="D399" s="21">
        <v>63.5</v>
      </c>
      <c r="E399" s="22">
        <v>0</v>
      </c>
      <c r="F399" s="66" t="e">
        <f t="shared" si="5"/>
        <v>#N/A</v>
      </c>
    </row>
    <row r="400" spans="3:6" x14ac:dyDescent="0.4">
      <c r="C400" s="20" vm="505">
        <v>44793</v>
      </c>
      <c r="D400" s="21">
        <v>66</v>
      </c>
      <c r="E400" s="22">
        <v>0</v>
      </c>
      <c r="F400" s="66" t="e">
        <f t="shared" si="5"/>
        <v>#N/A</v>
      </c>
    </row>
    <row r="401" spans="3:6" x14ac:dyDescent="0.4">
      <c r="C401" s="20" vm="506">
        <v>44794</v>
      </c>
      <c r="D401" s="21">
        <v>67.5</v>
      </c>
      <c r="E401" s="22">
        <v>0</v>
      </c>
      <c r="F401" s="66" t="e">
        <f t="shared" ref="F401:F464" si="6">IF(E401=-1, D401, NA())</f>
        <v>#N/A</v>
      </c>
    </row>
    <row r="402" spans="3:6" x14ac:dyDescent="0.4">
      <c r="C402" s="20" vm="507">
        <v>44795</v>
      </c>
      <c r="D402" s="21">
        <v>63.5</v>
      </c>
      <c r="E402" s="22">
        <v>0</v>
      </c>
      <c r="F402" s="66" t="e">
        <f t="shared" si="6"/>
        <v>#N/A</v>
      </c>
    </row>
    <row r="403" spans="3:6" x14ac:dyDescent="0.4">
      <c r="C403" s="20" vm="508">
        <v>44796</v>
      </c>
      <c r="D403" s="21">
        <v>64</v>
      </c>
      <c r="E403" s="22">
        <v>0</v>
      </c>
      <c r="F403" s="66" t="e">
        <f t="shared" si="6"/>
        <v>#N/A</v>
      </c>
    </row>
    <row r="404" spans="3:6" x14ac:dyDescent="0.4">
      <c r="C404" s="20" vm="509">
        <v>44797</v>
      </c>
      <c r="D404" s="21">
        <v>66</v>
      </c>
      <c r="E404" s="22">
        <v>0</v>
      </c>
      <c r="F404" s="66" t="e">
        <f t="shared" si="6"/>
        <v>#N/A</v>
      </c>
    </row>
    <row r="405" spans="3:6" x14ac:dyDescent="0.4">
      <c r="C405" s="20" vm="510">
        <v>44798</v>
      </c>
      <c r="D405" s="21">
        <v>66.5</v>
      </c>
      <c r="E405" s="22">
        <v>0</v>
      </c>
      <c r="F405" s="66" t="e">
        <f t="shared" si="6"/>
        <v>#N/A</v>
      </c>
    </row>
    <row r="406" spans="3:6" x14ac:dyDescent="0.4">
      <c r="C406" s="20" vm="511">
        <v>44799</v>
      </c>
      <c r="D406" s="21">
        <v>65</v>
      </c>
      <c r="E406" s="22">
        <v>0</v>
      </c>
      <c r="F406" s="66" t="e">
        <f t="shared" si="6"/>
        <v>#N/A</v>
      </c>
    </row>
    <row r="407" spans="3:6" x14ac:dyDescent="0.4">
      <c r="C407" s="20" vm="512">
        <v>44800</v>
      </c>
      <c r="D407" s="21">
        <v>66</v>
      </c>
      <c r="E407" s="22">
        <v>0</v>
      </c>
      <c r="F407" s="66" t="e">
        <f t="shared" si="6"/>
        <v>#N/A</v>
      </c>
    </row>
    <row r="408" spans="3:6" x14ac:dyDescent="0.4">
      <c r="C408" s="20" vm="513">
        <v>44801</v>
      </c>
      <c r="D408" s="21">
        <v>65</v>
      </c>
      <c r="E408" s="22">
        <v>0</v>
      </c>
      <c r="F408" s="66" t="e">
        <f t="shared" si="6"/>
        <v>#N/A</v>
      </c>
    </row>
    <row r="409" spans="3:6" x14ac:dyDescent="0.4">
      <c r="C409" s="20" vm="514">
        <v>44802</v>
      </c>
      <c r="D409" s="21">
        <v>64</v>
      </c>
      <c r="E409" s="22">
        <v>0</v>
      </c>
      <c r="F409" s="66" t="e">
        <f t="shared" si="6"/>
        <v>#N/A</v>
      </c>
    </row>
    <row r="410" spans="3:6" x14ac:dyDescent="0.4">
      <c r="C410" s="20" vm="515">
        <v>44803</v>
      </c>
      <c r="D410" s="21">
        <v>66</v>
      </c>
      <c r="E410" s="22">
        <v>0</v>
      </c>
      <c r="F410" s="66" t="e">
        <f t="shared" si="6"/>
        <v>#N/A</v>
      </c>
    </row>
    <row r="411" spans="3:6" x14ac:dyDescent="0.4">
      <c r="C411" s="20" vm="208">
        <v>44804</v>
      </c>
      <c r="D411" s="21">
        <v>70</v>
      </c>
      <c r="E411" s="22">
        <v>0</v>
      </c>
      <c r="F411" s="66" t="e">
        <f t="shared" si="6"/>
        <v>#N/A</v>
      </c>
    </row>
    <row r="412" spans="3:6" x14ac:dyDescent="0.4">
      <c r="C412" s="20" vm="516">
        <v>44805</v>
      </c>
      <c r="D412" s="21">
        <v>69</v>
      </c>
      <c r="E412" s="22">
        <v>0</v>
      </c>
      <c r="F412" s="66" t="e">
        <f t="shared" si="6"/>
        <v>#N/A</v>
      </c>
    </row>
    <row r="413" spans="3:6" x14ac:dyDescent="0.4">
      <c r="C413" s="20" vm="517">
        <v>44806</v>
      </c>
      <c r="D413" s="21">
        <v>72.5</v>
      </c>
      <c r="E413" s="22">
        <v>0</v>
      </c>
      <c r="F413" s="66" t="e">
        <f t="shared" si="6"/>
        <v>#N/A</v>
      </c>
    </row>
    <row r="414" spans="3:6" x14ac:dyDescent="0.4">
      <c r="C414" s="20" vm="518">
        <v>44807</v>
      </c>
      <c r="D414" s="21">
        <v>75</v>
      </c>
      <c r="E414" s="22">
        <v>-1</v>
      </c>
      <c r="F414" s="66">
        <f t="shared" si="6"/>
        <v>75</v>
      </c>
    </row>
    <row r="415" spans="3:6" x14ac:dyDescent="0.4">
      <c r="C415" s="20" vm="519">
        <v>44808</v>
      </c>
      <c r="D415" s="21">
        <v>80.5</v>
      </c>
      <c r="E415" s="22">
        <v>-1</v>
      </c>
      <c r="F415" s="66">
        <f t="shared" si="6"/>
        <v>80.5</v>
      </c>
    </row>
    <row r="416" spans="3:6" x14ac:dyDescent="0.4">
      <c r="C416" s="20" vm="520">
        <v>44809</v>
      </c>
      <c r="D416" s="21">
        <v>77.5</v>
      </c>
      <c r="E416" s="22">
        <v>-1</v>
      </c>
      <c r="F416" s="66">
        <f t="shared" si="6"/>
        <v>77.5</v>
      </c>
    </row>
    <row r="417" spans="3:6" x14ac:dyDescent="0.4">
      <c r="C417" s="20" vm="521">
        <v>44810</v>
      </c>
      <c r="D417" s="21">
        <v>76</v>
      </c>
      <c r="E417" s="22">
        <v>-1</v>
      </c>
      <c r="F417" s="66">
        <f t="shared" si="6"/>
        <v>76</v>
      </c>
    </row>
    <row r="418" spans="3:6" x14ac:dyDescent="0.4">
      <c r="C418" s="20" vm="522">
        <v>44811</v>
      </c>
      <c r="D418" s="21">
        <v>74</v>
      </c>
      <c r="E418" s="22">
        <v>-1</v>
      </c>
      <c r="F418" s="66">
        <f t="shared" si="6"/>
        <v>74</v>
      </c>
    </row>
    <row r="419" spans="3:6" x14ac:dyDescent="0.4">
      <c r="C419" s="20" vm="523">
        <v>44812</v>
      </c>
      <c r="D419" s="21">
        <v>75</v>
      </c>
      <c r="E419" s="22">
        <v>-1</v>
      </c>
      <c r="F419" s="66">
        <f t="shared" si="6"/>
        <v>75</v>
      </c>
    </row>
    <row r="420" spans="3:6" x14ac:dyDescent="0.4">
      <c r="C420" s="20" vm="524">
        <v>44813</v>
      </c>
      <c r="D420" s="21">
        <v>81.5</v>
      </c>
      <c r="E420" s="22">
        <v>-1</v>
      </c>
      <c r="F420" s="66">
        <f t="shared" si="6"/>
        <v>81.5</v>
      </c>
    </row>
    <row r="421" spans="3:6" x14ac:dyDescent="0.4">
      <c r="C421" s="20" vm="525">
        <v>44814</v>
      </c>
      <c r="D421" s="21">
        <v>74.5</v>
      </c>
      <c r="E421" s="22">
        <v>-1</v>
      </c>
      <c r="F421" s="66">
        <f t="shared" si="6"/>
        <v>74.5</v>
      </c>
    </row>
    <row r="422" spans="3:6" x14ac:dyDescent="0.4">
      <c r="C422" s="20" vm="526">
        <v>44815</v>
      </c>
      <c r="D422" s="21">
        <v>77.5</v>
      </c>
      <c r="E422" s="22">
        <v>-1</v>
      </c>
      <c r="F422" s="66">
        <f t="shared" si="6"/>
        <v>77.5</v>
      </c>
    </row>
    <row r="423" spans="3:6" x14ac:dyDescent="0.4">
      <c r="C423" s="20" vm="527">
        <v>44816</v>
      </c>
      <c r="D423" s="21">
        <v>73</v>
      </c>
      <c r="E423" s="22">
        <v>0</v>
      </c>
      <c r="F423" s="66" t="e">
        <f t="shared" si="6"/>
        <v>#N/A</v>
      </c>
    </row>
    <row r="424" spans="3:6" x14ac:dyDescent="0.4">
      <c r="C424" s="20" vm="528">
        <v>44817</v>
      </c>
      <c r="D424" s="21">
        <v>69</v>
      </c>
      <c r="E424" s="22">
        <v>0</v>
      </c>
      <c r="F424" s="66" t="e">
        <f t="shared" si="6"/>
        <v>#N/A</v>
      </c>
    </row>
    <row r="425" spans="3:6" x14ac:dyDescent="0.4">
      <c r="C425" s="20" vm="529">
        <v>44818</v>
      </c>
      <c r="D425" s="21">
        <v>67.5</v>
      </c>
      <c r="E425" s="22">
        <v>0</v>
      </c>
      <c r="F425" s="66" t="e">
        <f t="shared" si="6"/>
        <v>#N/A</v>
      </c>
    </row>
    <row r="426" spans="3:6" x14ac:dyDescent="0.4">
      <c r="C426" s="20" vm="530">
        <v>44819</v>
      </c>
      <c r="D426" s="21">
        <v>66.5</v>
      </c>
      <c r="E426" s="22">
        <v>0</v>
      </c>
      <c r="F426" s="66" t="e">
        <f t="shared" si="6"/>
        <v>#N/A</v>
      </c>
    </row>
    <row r="427" spans="3:6" x14ac:dyDescent="0.4">
      <c r="C427" s="20" vm="531">
        <v>44820</v>
      </c>
      <c r="D427" s="21">
        <v>67</v>
      </c>
      <c r="E427" s="22">
        <v>0</v>
      </c>
      <c r="F427" s="66" t="e">
        <f t="shared" si="6"/>
        <v>#N/A</v>
      </c>
    </row>
    <row r="428" spans="3:6" x14ac:dyDescent="0.4">
      <c r="C428" s="20" vm="532">
        <v>44821</v>
      </c>
      <c r="D428" s="21">
        <v>66.5</v>
      </c>
      <c r="E428" s="22">
        <v>0</v>
      </c>
      <c r="F428" s="66" t="e">
        <f t="shared" si="6"/>
        <v>#N/A</v>
      </c>
    </row>
    <row r="429" spans="3:6" x14ac:dyDescent="0.4">
      <c r="C429" s="20" vm="533">
        <v>44822</v>
      </c>
      <c r="D429" s="21">
        <v>66</v>
      </c>
      <c r="E429" s="22">
        <v>0</v>
      </c>
      <c r="F429" s="66" t="e">
        <f t="shared" si="6"/>
        <v>#N/A</v>
      </c>
    </row>
    <row r="430" spans="3:6" x14ac:dyDescent="0.4">
      <c r="C430" s="20" vm="534">
        <v>44823</v>
      </c>
      <c r="D430" s="21">
        <v>66.5</v>
      </c>
      <c r="E430" s="22">
        <v>0</v>
      </c>
      <c r="F430" s="66" t="e">
        <f t="shared" si="6"/>
        <v>#N/A</v>
      </c>
    </row>
    <row r="431" spans="3:6" x14ac:dyDescent="0.4">
      <c r="C431" s="20" vm="535">
        <v>44824</v>
      </c>
      <c r="D431" s="21">
        <v>65.5</v>
      </c>
      <c r="E431" s="22">
        <v>0</v>
      </c>
      <c r="F431" s="66" t="e">
        <f t="shared" si="6"/>
        <v>#N/A</v>
      </c>
    </row>
    <row r="432" spans="3:6" x14ac:dyDescent="0.4">
      <c r="C432" s="20" vm="536">
        <v>44825</v>
      </c>
      <c r="D432" s="21">
        <v>62.5</v>
      </c>
      <c r="E432" s="22">
        <v>0</v>
      </c>
      <c r="F432" s="66" t="e">
        <f t="shared" si="6"/>
        <v>#N/A</v>
      </c>
    </row>
    <row r="433" spans="3:6" x14ac:dyDescent="0.4">
      <c r="C433" s="20" vm="537">
        <v>44826</v>
      </c>
      <c r="D433" s="21">
        <v>67.5</v>
      </c>
      <c r="E433" s="22">
        <v>0</v>
      </c>
      <c r="F433" s="66" t="e">
        <f t="shared" si="6"/>
        <v>#N/A</v>
      </c>
    </row>
    <row r="434" spans="3:6" x14ac:dyDescent="0.4">
      <c r="C434" s="20" vm="538">
        <v>44827</v>
      </c>
      <c r="D434" s="21">
        <v>67</v>
      </c>
      <c r="E434" s="22">
        <v>0</v>
      </c>
      <c r="F434" s="66" t="e">
        <f t="shared" si="6"/>
        <v>#N/A</v>
      </c>
    </row>
    <row r="435" spans="3:6" x14ac:dyDescent="0.4">
      <c r="C435" s="20" vm="539">
        <v>44828</v>
      </c>
      <c r="D435" s="21">
        <v>64</v>
      </c>
      <c r="E435" s="22">
        <v>0</v>
      </c>
      <c r="F435" s="66" t="e">
        <f t="shared" si="6"/>
        <v>#N/A</v>
      </c>
    </row>
    <row r="436" spans="3:6" x14ac:dyDescent="0.4">
      <c r="C436" s="20" vm="540">
        <v>44829</v>
      </c>
      <c r="D436" s="21">
        <v>68</v>
      </c>
      <c r="E436" s="22">
        <v>0</v>
      </c>
      <c r="F436" s="66" t="e">
        <f t="shared" si="6"/>
        <v>#N/A</v>
      </c>
    </row>
    <row r="437" spans="3:6" x14ac:dyDescent="0.4">
      <c r="C437" s="20" vm="541">
        <v>44830</v>
      </c>
      <c r="D437" s="21">
        <v>68</v>
      </c>
      <c r="E437" s="22">
        <v>0</v>
      </c>
      <c r="F437" s="66" t="e">
        <f t="shared" si="6"/>
        <v>#N/A</v>
      </c>
    </row>
    <row r="438" spans="3:6" x14ac:dyDescent="0.4">
      <c r="C438" s="20" vm="542">
        <v>44831</v>
      </c>
      <c r="D438" s="21">
        <v>69</v>
      </c>
      <c r="E438" s="22">
        <v>0</v>
      </c>
      <c r="F438" s="66" t="e">
        <f t="shared" si="6"/>
        <v>#N/A</v>
      </c>
    </row>
    <row r="439" spans="3:6" x14ac:dyDescent="0.4">
      <c r="C439" s="20" vm="543">
        <v>44832</v>
      </c>
      <c r="D439" s="21">
        <v>70</v>
      </c>
      <c r="E439" s="22">
        <v>0</v>
      </c>
      <c r="F439" s="66" t="e">
        <f t="shared" si="6"/>
        <v>#N/A</v>
      </c>
    </row>
    <row r="440" spans="3:6" x14ac:dyDescent="0.4">
      <c r="C440" s="20" vm="544">
        <v>44833</v>
      </c>
      <c r="D440" s="21">
        <v>67</v>
      </c>
      <c r="E440" s="22">
        <v>0</v>
      </c>
      <c r="F440" s="66" t="e">
        <f t="shared" si="6"/>
        <v>#N/A</v>
      </c>
    </row>
    <row r="441" spans="3:6" x14ac:dyDescent="0.4">
      <c r="C441" s="20" vm="210">
        <v>44834</v>
      </c>
      <c r="D441" s="21">
        <v>66</v>
      </c>
      <c r="E441" s="22">
        <v>0</v>
      </c>
      <c r="F441" s="66" t="e">
        <f t="shared" si="6"/>
        <v>#N/A</v>
      </c>
    </row>
    <row r="442" spans="3:6" x14ac:dyDescent="0.4">
      <c r="C442" s="20" vm="545">
        <v>44835</v>
      </c>
      <c r="D442" s="21">
        <v>64.5</v>
      </c>
      <c r="E442" s="22">
        <v>0</v>
      </c>
      <c r="F442" s="66" t="e">
        <f t="shared" si="6"/>
        <v>#N/A</v>
      </c>
    </row>
    <row r="443" spans="3:6" x14ac:dyDescent="0.4">
      <c r="C443" s="20" vm="546">
        <v>44836</v>
      </c>
      <c r="D443" s="21">
        <v>63.5</v>
      </c>
      <c r="E443" s="22">
        <v>0</v>
      </c>
      <c r="F443" s="66" t="e">
        <f t="shared" si="6"/>
        <v>#N/A</v>
      </c>
    </row>
    <row r="444" spans="3:6" x14ac:dyDescent="0.4">
      <c r="C444" s="20" vm="547">
        <v>44837</v>
      </c>
      <c r="D444" s="21">
        <v>65</v>
      </c>
      <c r="E444" s="22">
        <v>0</v>
      </c>
      <c r="F444" s="66" t="e">
        <f t="shared" si="6"/>
        <v>#N/A</v>
      </c>
    </row>
    <row r="445" spans="3:6" x14ac:dyDescent="0.4">
      <c r="C445" s="20" vm="548">
        <v>44838</v>
      </c>
      <c r="D445" s="21">
        <v>65.5</v>
      </c>
      <c r="E445" s="22">
        <v>0</v>
      </c>
      <c r="F445" s="66" t="e">
        <f t="shared" si="6"/>
        <v>#N/A</v>
      </c>
    </row>
    <row r="446" spans="3:6" x14ac:dyDescent="0.4">
      <c r="C446" s="20" vm="549">
        <v>44839</v>
      </c>
      <c r="D446" s="21">
        <v>66</v>
      </c>
      <c r="E446" s="22">
        <v>0</v>
      </c>
      <c r="F446" s="66" t="e">
        <f t="shared" si="6"/>
        <v>#N/A</v>
      </c>
    </row>
    <row r="447" spans="3:6" x14ac:dyDescent="0.4">
      <c r="C447" s="20" vm="550">
        <v>44840</v>
      </c>
      <c r="D447" s="21">
        <v>64.5</v>
      </c>
      <c r="E447" s="22">
        <v>0</v>
      </c>
      <c r="F447" s="66" t="e">
        <f t="shared" si="6"/>
        <v>#N/A</v>
      </c>
    </row>
    <row r="448" spans="3:6" x14ac:dyDescent="0.4">
      <c r="C448" s="20" vm="551">
        <v>44841</v>
      </c>
      <c r="D448" s="21">
        <v>64.5</v>
      </c>
      <c r="E448" s="22">
        <v>0</v>
      </c>
      <c r="F448" s="66" t="e">
        <f t="shared" si="6"/>
        <v>#N/A</v>
      </c>
    </row>
    <row r="449" spans="3:6" x14ac:dyDescent="0.4">
      <c r="C449" s="20" vm="552">
        <v>44842</v>
      </c>
      <c r="D449" s="21">
        <v>65.5</v>
      </c>
      <c r="E449" s="22">
        <v>0</v>
      </c>
      <c r="F449" s="66" t="e">
        <f t="shared" si="6"/>
        <v>#N/A</v>
      </c>
    </row>
    <row r="450" spans="3:6" x14ac:dyDescent="0.4">
      <c r="C450" s="20" vm="553">
        <v>44843</v>
      </c>
      <c r="D450" s="21">
        <v>65.5</v>
      </c>
      <c r="E450" s="22">
        <v>0</v>
      </c>
      <c r="F450" s="66" t="e">
        <f t="shared" si="6"/>
        <v>#N/A</v>
      </c>
    </row>
    <row r="451" spans="3:6" x14ac:dyDescent="0.4">
      <c r="C451" s="20" vm="554">
        <v>44844</v>
      </c>
      <c r="D451" s="21">
        <v>65</v>
      </c>
      <c r="E451" s="22">
        <v>0</v>
      </c>
      <c r="F451" s="66" t="e">
        <f t="shared" si="6"/>
        <v>#N/A</v>
      </c>
    </row>
    <row r="452" spans="3:6" x14ac:dyDescent="0.4">
      <c r="C452" s="20" vm="555">
        <v>44845</v>
      </c>
      <c r="D452" s="21">
        <v>66.5</v>
      </c>
      <c r="E452" s="22">
        <v>0</v>
      </c>
      <c r="F452" s="66" t="e">
        <f t="shared" si="6"/>
        <v>#N/A</v>
      </c>
    </row>
    <row r="453" spans="3:6" x14ac:dyDescent="0.4">
      <c r="C453" s="20" vm="556">
        <v>44846</v>
      </c>
      <c r="D453" s="21">
        <v>67.5</v>
      </c>
      <c r="E453" s="22">
        <v>0</v>
      </c>
      <c r="F453" s="66" t="e">
        <f t="shared" si="6"/>
        <v>#N/A</v>
      </c>
    </row>
    <row r="454" spans="3:6" x14ac:dyDescent="0.4">
      <c r="C454" s="20" vm="557">
        <v>44847</v>
      </c>
      <c r="D454" s="21">
        <v>63.5</v>
      </c>
      <c r="E454" s="22">
        <v>0</v>
      </c>
      <c r="F454" s="66" t="e">
        <f t="shared" si="6"/>
        <v>#N/A</v>
      </c>
    </row>
    <row r="455" spans="3:6" x14ac:dyDescent="0.4">
      <c r="C455" s="20" vm="558">
        <v>44848</v>
      </c>
      <c r="D455" s="21">
        <v>64</v>
      </c>
      <c r="E455" s="22">
        <v>0</v>
      </c>
      <c r="F455" s="66" t="e">
        <f t="shared" si="6"/>
        <v>#N/A</v>
      </c>
    </row>
    <row r="456" spans="3:6" x14ac:dyDescent="0.4">
      <c r="C456" s="20" vm="559">
        <v>44849</v>
      </c>
      <c r="D456" s="21">
        <v>67</v>
      </c>
      <c r="E456" s="22">
        <v>0</v>
      </c>
      <c r="F456" s="66" t="e">
        <f t="shared" si="6"/>
        <v>#N/A</v>
      </c>
    </row>
    <row r="457" spans="3:6" x14ac:dyDescent="0.4">
      <c r="C457" s="20" vm="560">
        <v>44850</v>
      </c>
      <c r="D457" s="21">
        <v>62.5</v>
      </c>
      <c r="E457" s="22">
        <v>0</v>
      </c>
      <c r="F457" s="66" t="e">
        <f t="shared" si="6"/>
        <v>#N/A</v>
      </c>
    </row>
    <row r="458" spans="3:6" x14ac:dyDescent="0.4">
      <c r="C458" s="20" vm="561">
        <v>44851</v>
      </c>
      <c r="D458" s="21">
        <v>61.5</v>
      </c>
      <c r="E458" s="22">
        <v>0</v>
      </c>
      <c r="F458" s="66" t="e">
        <f t="shared" si="6"/>
        <v>#N/A</v>
      </c>
    </row>
    <row r="459" spans="3:6" x14ac:dyDescent="0.4">
      <c r="C459" s="20" vm="562">
        <v>44852</v>
      </c>
      <c r="D459" s="21">
        <v>65</v>
      </c>
      <c r="E459" s="22">
        <v>0</v>
      </c>
      <c r="F459" s="66" t="e">
        <f t="shared" si="6"/>
        <v>#N/A</v>
      </c>
    </row>
    <row r="460" spans="3:6" x14ac:dyDescent="0.4">
      <c r="C460" s="20" vm="563">
        <v>44853</v>
      </c>
      <c r="D460" s="21">
        <v>72.5</v>
      </c>
      <c r="E460" s="22">
        <v>0</v>
      </c>
      <c r="F460" s="66" t="e">
        <f t="shared" si="6"/>
        <v>#N/A</v>
      </c>
    </row>
    <row r="461" spans="3:6" x14ac:dyDescent="0.4">
      <c r="C461" s="20" vm="564">
        <v>44854</v>
      </c>
      <c r="D461" s="21">
        <v>71.5</v>
      </c>
      <c r="E461" s="22">
        <v>0</v>
      </c>
      <c r="F461" s="66" t="e">
        <f t="shared" si="6"/>
        <v>#N/A</v>
      </c>
    </row>
    <row r="462" spans="3:6" x14ac:dyDescent="0.4">
      <c r="C462" s="20" vm="565">
        <v>44855</v>
      </c>
      <c r="D462" s="21">
        <v>64.5</v>
      </c>
      <c r="E462" s="22">
        <v>0</v>
      </c>
      <c r="F462" s="66" t="e">
        <f t="shared" si="6"/>
        <v>#N/A</v>
      </c>
    </row>
    <row r="463" spans="3:6" x14ac:dyDescent="0.4">
      <c r="C463" s="20" vm="566">
        <v>44856</v>
      </c>
      <c r="D463" s="21">
        <v>61.5</v>
      </c>
      <c r="E463" s="22">
        <v>0</v>
      </c>
      <c r="F463" s="66" t="e">
        <f t="shared" si="6"/>
        <v>#N/A</v>
      </c>
    </row>
    <row r="464" spans="3:6" x14ac:dyDescent="0.4">
      <c r="C464" s="20" vm="567">
        <v>44857</v>
      </c>
      <c r="D464" s="21">
        <v>60</v>
      </c>
      <c r="E464" s="22">
        <v>0</v>
      </c>
      <c r="F464" s="66" t="e">
        <f t="shared" si="6"/>
        <v>#N/A</v>
      </c>
    </row>
    <row r="465" spans="3:6" x14ac:dyDescent="0.4">
      <c r="C465" s="20" vm="568">
        <v>44858</v>
      </c>
      <c r="D465" s="21">
        <v>57.5</v>
      </c>
      <c r="E465" s="22">
        <v>0</v>
      </c>
      <c r="F465" s="66" t="e">
        <f t="shared" ref="F465:F528" si="7">IF(E465=-1, D465, NA())</f>
        <v>#N/A</v>
      </c>
    </row>
    <row r="466" spans="3:6" x14ac:dyDescent="0.4">
      <c r="C466" s="20" vm="569">
        <v>44859</v>
      </c>
      <c r="D466" s="21">
        <v>58</v>
      </c>
      <c r="E466" s="22">
        <v>0</v>
      </c>
      <c r="F466" s="66" t="e">
        <f t="shared" si="7"/>
        <v>#N/A</v>
      </c>
    </row>
    <row r="467" spans="3:6" x14ac:dyDescent="0.4">
      <c r="C467" s="20" vm="570">
        <v>44860</v>
      </c>
      <c r="D467" s="21">
        <v>57.5</v>
      </c>
      <c r="E467" s="22">
        <v>0</v>
      </c>
      <c r="F467" s="66" t="e">
        <f t="shared" si="7"/>
        <v>#N/A</v>
      </c>
    </row>
    <row r="468" spans="3:6" x14ac:dyDescent="0.4">
      <c r="C468" s="20" vm="571">
        <v>44861</v>
      </c>
      <c r="D468" s="21">
        <v>59</v>
      </c>
      <c r="E468" s="22">
        <v>0</v>
      </c>
      <c r="F468" s="66" t="e">
        <f t="shared" si="7"/>
        <v>#N/A</v>
      </c>
    </row>
    <row r="469" spans="3:6" x14ac:dyDescent="0.4">
      <c r="C469" s="20" vm="572">
        <v>44862</v>
      </c>
      <c r="D469" s="21">
        <v>56.5</v>
      </c>
      <c r="E469" s="22">
        <v>0</v>
      </c>
      <c r="F469" s="66" t="e">
        <f t="shared" si="7"/>
        <v>#N/A</v>
      </c>
    </row>
    <row r="470" spans="3:6" x14ac:dyDescent="0.4">
      <c r="C470" s="20" vm="573">
        <v>44863</v>
      </c>
      <c r="D470" s="21">
        <v>58.5</v>
      </c>
      <c r="E470" s="22">
        <v>0</v>
      </c>
      <c r="F470" s="66" t="e">
        <f t="shared" si="7"/>
        <v>#N/A</v>
      </c>
    </row>
    <row r="471" spans="3:6" x14ac:dyDescent="0.4">
      <c r="C471" s="20" vm="574">
        <v>44864</v>
      </c>
      <c r="D471" s="21">
        <v>60.5</v>
      </c>
      <c r="E471" s="22">
        <v>0</v>
      </c>
      <c r="F471" s="66" t="e">
        <f t="shared" si="7"/>
        <v>#N/A</v>
      </c>
    </row>
    <row r="472" spans="3:6" x14ac:dyDescent="0.4">
      <c r="C472" s="20" vm="212">
        <v>44865</v>
      </c>
      <c r="D472" s="21">
        <v>57.5</v>
      </c>
      <c r="E472" s="22">
        <v>0</v>
      </c>
      <c r="F472" s="66" t="e">
        <f t="shared" si="7"/>
        <v>#N/A</v>
      </c>
    </row>
    <row r="473" spans="3:6" x14ac:dyDescent="0.4">
      <c r="C473" s="20" vm="575">
        <v>44866</v>
      </c>
      <c r="D473" s="21">
        <v>59</v>
      </c>
      <c r="E473" s="22">
        <v>0</v>
      </c>
      <c r="F473" s="66" t="e">
        <f t="shared" si="7"/>
        <v>#N/A</v>
      </c>
    </row>
    <row r="474" spans="3:6" x14ac:dyDescent="0.4">
      <c r="C474" s="20" vm="576">
        <v>44867</v>
      </c>
      <c r="D474" s="21">
        <v>61.5</v>
      </c>
      <c r="E474" s="22">
        <v>0</v>
      </c>
      <c r="F474" s="66" t="e">
        <f t="shared" si="7"/>
        <v>#N/A</v>
      </c>
    </row>
    <row r="475" spans="3:6" x14ac:dyDescent="0.4">
      <c r="C475" s="20" vm="577">
        <v>44868</v>
      </c>
      <c r="D475" s="21">
        <v>56</v>
      </c>
      <c r="E475" s="22">
        <v>0</v>
      </c>
      <c r="F475" s="66" t="e">
        <f t="shared" si="7"/>
        <v>#N/A</v>
      </c>
    </row>
    <row r="476" spans="3:6" x14ac:dyDescent="0.4">
      <c r="C476" s="20" vm="578">
        <v>44869</v>
      </c>
      <c r="D476" s="21">
        <v>52.5</v>
      </c>
      <c r="E476" s="22">
        <v>0</v>
      </c>
      <c r="F476" s="66" t="e">
        <f t="shared" si="7"/>
        <v>#N/A</v>
      </c>
    </row>
    <row r="477" spans="3:6" x14ac:dyDescent="0.4">
      <c r="C477" s="20" vm="579">
        <v>44870</v>
      </c>
      <c r="D477" s="21">
        <v>51</v>
      </c>
      <c r="E477" s="22">
        <v>0</v>
      </c>
      <c r="F477" s="66" t="e">
        <f t="shared" si="7"/>
        <v>#N/A</v>
      </c>
    </row>
    <row r="478" spans="3:6" x14ac:dyDescent="0.4">
      <c r="C478" s="20" vm="580">
        <v>44871</v>
      </c>
      <c r="D478" s="21">
        <v>55.5</v>
      </c>
      <c r="E478" s="22">
        <v>0</v>
      </c>
      <c r="F478" s="66" t="e">
        <f t="shared" si="7"/>
        <v>#N/A</v>
      </c>
    </row>
    <row r="479" spans="3:6" x14ac:dyDescent="0.4">
      <c r="C479" s="20" vm="581">
        <v>44872</v>
      </c>
      <c r="D479" s="21">
        <v>54</v>
      </c>
      <c r="E479" s="22">
        <v>0</v>
      </c>
      <c r="F479" s="66" t="e">
        <f t="shared" si="7"/>
        <v>#N/A</v>
      </c>
    </row>
    <row r="480" spans="3:6" x14ac:dyDescent="0.4">
      <c r="C480" s="20" vm="582">
        <v>44873</v>
      </c>
      <c r="D480" s="21">
        <v>54.5</v>
      </c>
      <c r="E480" s="22">
        <v>0</v>
      </c>
      <c r="F480" s="66" t="e">
        <f t="shared" si="7"/>
        <v>#N/A</v>
      </c>
    </row>
    <row r="481" spans="3:6" x14ac:dyDescent="0.4">
      <c r="C481" s="20" vm="583">
        <v>44874</v>
      </c>
      <c r="D481" s="21">
        <v>53</v>
      </c>
      <c r="E481" s="22">
        <v>0</v>
      </c>
      <c r="F481" s="66" t="e">
        <f t="shared" si="7"/>
        <v>#N/A</v>
      </c>
    </row>
    <row r="482" spans="3:6" x14ac:dyDescent="0.4">
      <c r="C482" s="20" vm="584">
        <v>44875</v>
      </c>
      <c r="D482" s="21">
        <v>50</v>
      </c>
      <c r="E482" s="22">
        <v>0</v>
      </c>
      <c r="F482" s="66" t="e">
        <f t="shared" si="7"/>
        <v>#N/A</v>
      </c>
    </row>
    <row r="483" spans="3:6" x14ac:dyDescent="0.4">
      <c r="C483" s="20" vm="585">
        <v>44876</v>
      </c>
      <c r="D483" s="21">
        <v>52.5</v>
      </c>
      <c r="E483" s="22">
        <v>0</v>
      </c>
      <c r="F483" s="66" t="e">
        <f t="shared" si="7"/>
        <v>#N/A</v>
      </c>
    </row>
    <row r="484" spans="3:6" x14ac:dyDescent="0.4">
      <c r="C484" s="20" vm="586">
        <v>44877</v>
      </c>
      <c r="D484" s="21">
        <v>51.5</v>
      </c>
      <c r="E484" s="22">
        <v>0</v>
      </c>
      <c r="F484" s="66" t="e">
        <f t="shared" si="7"/>
        <v>#N/A</v>
      </c>
    </row>
    <row r="485" spans="3:6" x14ac:dyDescent="0.4">
      <c r="C485" s="20" vm="587">
        <v>44878</v>
      </c>
      <c r="D485" s="21">
        <v>54.5</v>
      </c>
      <c r="E485" s="22">
        <v>0</v>
      </c>
      <c r="F485" s="66" t="e">
        <f t="shared" si="7"/>
        <v>#N/A</v>
      </c>
    </row>
    <row r="486" spans="3:6" x14ac:dyDescent="0.4">
      <c r="C486" s="20" vm="588">
        <v>44879</v>
      </c>
      <c r="D486" s="21">
        <v>50.5</v>
      </c>
      <c r="E486" s="22">
        <v>0</v>
      </c>
      <c r="F486" s="66" t="e">
        <f t="shared" si="7"/>
        <v>#N/A</v>
      </c>
    </row>
    <row r="487" spans="3:6" x14ac:dyDescent="0.4">
      <c r="C487" s="20" vm="589">
        <v>44880</v>
      </c>
      <c r="D487" s="21">
        <v>51.5</v>
      </c>
      <c r="E487" s="22">
        <v>0</v>
      </c>
      <c r="F487" s="66" t="e">
        <f t="shared" si="7"/>
        <v>#N/A</v>
      </c>
    </row>
    <row r="488" spans="3:6" x14ac:dyDescent="0.4">
      <c r="C488" s="20" vm="590">
        <v>44881</v>
      </c>
      <c r="D488" s="21">
        <v>53.5</v>
      </c>
      <c r="E488" s="22">
        <v>0</v>
      </c>
      <c r="F488" s="66" t="e">
        <f t="shared" si="7"/>
        <v>#N/A</v>
      </c>
    </row>
    <row r="489" spans="3:6" x14ac:dyDescent="0.4">
      <c r="C489" s="20" vm="591">
        <v>44882</v>
      </c>
      <c r="D489" s="21">
        <v>51</v>
      </c>
      <c r="E489" s="22">
        <v>0</v>
      </c>
      <c r="F489" s="66" t="e">
        <f t="shared" si="7"/>
        <v>#N/A</v>
      </c>
    </row>
    <row r="490" spans="3:6" x14ac:dyDescent="0.4">
      <c r="C490" s="20" vm="592">
        <v>44883</v>
      </c>
      <c r="D490" s="21">
        <v>51</v>
      </c>
      <c r="E490" s="22">
        <v>0</v>
      </c>
      <c r="F490" s="66" t="e">
        <f t="shared" si="7"/>
        <v>#N/A</v>
      </c>
    </row>
    <row r="491" spans="3:6" x14ac:dyDescent="0.4">
      <c r="C491" s="20" vm="593">
        <v>44884</v>
      </c>
      <c r="D491" s="21">
        <v>53.5</v>
      </c>
      <c r="E491" s="22">
        <v>0</v>
      </c>
      <c r="F491" s="66" t="e">
        <f t="shared" si="7"/>
        <v>#N/A</v>
      </c>
    </row>
    <row r="492" spans="3:6" x14ac:dyDescent="0.4">
      <c r="C492" s="20" vm="594">
        <v>44885</v>
      </c>
      <c r="D492" s="21">
        <v>52.5</v>
      </c>
      <c r="E492" s="22">
        <v>0</v>
      </c>
      <c r="F492" s="66" t="e">
        <f t="shared" si="7"/>
        <v>#N/A</v>
      </c>
    </row>
    <row r="493" spans="3:6" x14ac:dyDescent="0.4">
      <c r="C493" s="20" vm="595">
        <v>44886</v>
      </c>
      <c r="D493" s="21">
        <v>54</v>
      </c>
      <c r="E493" s="22">
        <v>0</v>
      </c>
      <c r="F493" s="66" t="e">
        <f t="shared" si="7"/>
        <v>#N/A</v>
      </c>
    </row>
    <row r="494" spans="3:6" x14ac:dyDescent="0.4">
      <c r="C494" s="20" vm="596">
        <v>44887</v>
      </c>
      <c r="D494" s="21">
        <v>51.5</v>
      </c>
      <c r="E494" s="22">
        <v>0</v>
      </c>
      <c r="F494" s="66" t="e">
        <f t="shared" si="7"/>
        <v>#N/A</v>
      </c>
    </row>
    <row r="495" spans="3:6" x14ac:dyDescent="0.4">
      <c r="C495" s="20" vm="597">
        <v>44888</v>
      </c>
      <c r="D495" s="21">
        <v>52</v>
      </c>
      <c r="E495" s="22">
        <v>0</v>
      </c>
      <c r="F495" s="66" t="e">
        <f t="shared" si="7"/>
        <v>#N/A</v>
      </c>
    </row>
    <row r="496" spans="3:6" x14ac:dyDescent="0.4">
      <c r="C496" s="20" vm="598">
        <v>44889</v>
      </c>
      <c r="D496" s="21">
        <v>56</v>
      </c>
      <c r="E496" s="22">
        <v>0</v>
      </c>
      <c r="F496" s="66" t="e">
        <f t="shared" si="7"/>
        <v>#N/A</v>
      </c>
    </row>
    <row r="497" spans="3:6" x14ac:dyDescent="0.4">
      <c r="C497" s="20" vm="599">
        <v>44890</v>
      </c>
      <c r="D497" s="21">
        <v>55</v>
      </c>
      <c r="E497" s="22">
        <v>0</v>
      </c>
      <c r="F497" s="66" t="e">
        <f t="shared" si="7"/>
        <v>#N/A</v>
      </c>
    </row>
    <row r="498" spans="3:6" x14ac:dyDescent="0.4">
      <c r="C498" s="20" vm="600">
        <v>44891</v>
      </c>
      <c r="D498" s="21">
        <v>50.5</v>
      </c>
      <c r="E498" s="22">
        <v>0</v>
      </c>
      <c r="F498" s="66" t="e">
        <f t="shared" si="7"/>
        <v>#N/A</v>
      </c>
    </row>
    <row r="499" spans="3:6" x14ac:dyDescent="0.4">
      <c r="C499" s="20" vm="601">
        <v>44892</v>
      </c>
      <c r="D499" s="21">
        <v>51.5</v>
      </c>
      <c r="E499" s="22">
        <v>0</v>
      </c>
      <c r="F499" s="66" t="e">
        <f t="shared" si="7"/>
        <v>#N/A</v>
      </c>
    </row>
    <row r="500" spans="3:6" x14ac:dyDescent="0.4">
      <c r="C500" s="20" vm="602">
        <v>44893</v>
      </c>
      <c r="D500" s="21">
        <v>53</v>
      </c>
      <c r="E500" s="22">
        <v>0</v>
      </c>
      <c r="F500" s="66" t="e">
        <f t="shared" si="7"/>
        <v>#N/A</v>
      </c>
    </row>
    <row r="501" spans="3:6" x14ac:dyDescent="0.4">
      <c r="C501" s="20" vm="603">
        <v>44894</v>
      </c>
      <c r="D501" s="21">
        <v>49.5</v>
      </c>
      <c r="E501" s="22">
        <v>0</v>
      </c>
      <c r="F501" s="66" t="e">
        <f t="shared" si="7"/>
        <v>#N/A</v>
      </c>
    </row>
    <row r="502" spans="3:6" x14ac:dyDescent="0.4">
      <c r="C502" s="20" vm="214">
        <v>44895</v>
      </c>
      <c r="D502" s="21">
        <v>51.5</v>
      </c>
      <c r="E502" s="22">
        <v>0</v>
      </c>
      <c r="F502" s="66" t="e">
        <f t="shared" si="7"/>
        <v>#N/A</v>
      </c>
    </row>
    <row r="503" spans="3:6" x14ac:dyDescent="0.4">
      <c r="C503" s="20" vm="604">
        <v>44896</v>
      </c>
      <c r="D503" s="21">
        <v>55.5</v>
      </c>
      <c r="E503" s="22">
        <v>0</v>
      </c>
      <c r="F503" s="66" t="e">
        <f t="shared" si="7"/>
        <v>#N/A</v>
      </c>
    </row>
    <row r="504" spans="3:6" x14ac:dyDescent="0.4">
      <c r="C504" s="20" vm="605">
        <v>44897</v>
      </c>
      <c r="D504" s="21">
        <v>56.5</v>
      </c>
      <c r="E504" s="22">
        <v>0</v>
      </c>
      <c r="F504" s="66" t="e">
        <f t="shared" si="7"/>
        <v>#N/A</v>
      </c>
    </row>
    <row r="505" spans="3:6" x14ac:dyDescent="0.4">
      <c r="C505" s="20" vm="606">
        <v>44898</v>
      </c>
      <c r="D505" s="21">
        <v>61</v>
      </c>
      <c r="E505" s="22">
        <v>0</v>
      </c>
      <c r="F505" s="66" t="e">
        <f t="shared" si="7"/>
        <v>#N/A</v>
      </c>
    </row>
    <row r="506" spans="3:6" x14ac:dyDescent="0.4">
      <c r="C506" s="20" vm="607">
        <v>44899</v>
      </c>
      <c r="D506" s="21">
        <v>54</v>
      </c>
      <c r="E506" s="22">
        <v>0</v>
      </c>
      <c r="F506" s="66" t="e">
        <f t="shared" si="7"/>
        <v>#N/A</v>
      </c>
    </row>
    <row r="507" spans="3:6" x14ac:dyDescent="0.4">
      <c r="C507" s="20" vm="608">
        <v>44900</v>
      </c>
      <c r="D507" s="21">
        <v>53.5</v>
      </c>
      <c r="E507" s="22">
        <v>0</v>
      </c>
      <c r="F507" s="66" t="e">
        <f t="shared" si="7"/>
        <v>#N/A</v>
      </c>
    </row>
    <row r="508" spans="3:6" x14ac:dyDescent="0.4">
      <c r="C508" s="20" vm="609">
        <v>44901</v>
      </c>
      <c r="D508" s="21">
        <v>51</v>
      </c>
      <c r="E508" s="22">
        <v>0</v>
      </c>
      <c r="F508" s="66" t="e">
        <f t="shared" si="7"/>
        <v>#N/A</v>
      </c>
    </row>
    <row r="509" spans="3:6" x14ac:dyDescent="0.4">
      <c r="C509" s="20" vm="610">
        <v>44902</v>
      </c>
      <c r="D509" s="21">
        <v>49.5</v>
      </c>
      <c r="E509" s="22">
        <v>0</v>
      </c>
      <c r="F509" s="66" t="e">
        <f t="shared" si="7"/>
        <v>#N/A</v>
      </c>
    </row>
    <row r="510" spans="3:6" x14ac:dyDescent="0.4">
      <c r="C510" s="20" vm="611">
        <v>44903</v>
      </c>
      <c r="D510" s="21">
        <v>50.5</v>
      </c>
      <c r="E510" s="22">
        <v>0</v>
      </c>
      <c r="F510" s="66" t="e">
        <f t="shared" si="7"/>
        <v>#N/A</v>
      </c>
    </row>
    <row r="511" spans="3:6" x14ac:dyDescent="0.4">
      <c r="C511" s="20" vm="612">
        <v>44904</v>
      </c>
      <c r="D511" s="21">
        <v>50</v>
      </c>
      <c r="E511" s="22">
        <v>0</v>
      </c>
      <c r="F511" s="66" t="e">
        <f t="shared" si="7"/>
        <v>#N/A</v>
      </c>
    </row>
    <row r="512" spans="3:6" x14ac:dyDescent="0.4">
      <c r="C512" s="20" vm="613">
        <v>44905</v>
      </c>
      <c r="D512" s="21">
        <v>52</v>
      </c>
      <c r="E512" s="22">
        <v>0</v>
      </c>
      <c r="F512" s="66" t="e">
        <f t="shared" si="7"/>
        <v>#N/A</v>
      </c>
    </row>
    <row r="513" spans="3:6" x14ac:dyDescent="0.4">
      <c r="C513" s="20" vm="614">
        <v>44906</v>
      </c>
      <c r="D513" s="21">
        <v>49.5</v>
      </c>
      <c r="E513" s="22">
        <v>0</v>
      </c>
      <c r="F513" s="66" t="e">
        <f t="shared" si="7"/>
        <v>#N/A</v>
      </c>
    </row>
    <row r="514" spans="3:6" x14ac:dyDescent="0.4">
      <c r="C514" s="20" vm="615">
        <v>44907</v>
      </c>
      <c r="D514" s="21">
        <v>48.5</v>
      </c>
      <c r="E514" s="22">
        <v>0</v>
      </c>
      <c r="F514" s="66" t="e">
        <f t="shared" si="7"/>
        <v>#N/A</v>
      </c>
    </row>
    <row r="515" spans="3:6" x14ac:dyDescent="0.4">
      <c r="C515" s="20" vm="616">
        <v>44908</v>
      </c>
      <c r="D515" s="21">
        <v>45.5</v>
      </c>
      <c r="E515" s="22">
        <v>0</v>
      </c>
      <c r="F515" s="66" t="e">
        <f t="shared" si="7"/>
        <v>#N/A</v>
      </c>
    </row>
    <row r="516" spans="3:6" x14ac:dyDescent="0.4">
      <c r="C516" s="20" vm="617">
        <v>44909</v>
      </c>
      <c r="D516" s="21">
        <v>47.5</v>
      </c>
      <c r="E516" s="22">
        <v>0</v>
      </c>
      <c r="F516" s="66" t="e">
        <f t="shared" si="7"/>
        <v>#N/A</v>
      </c>
    </row>
    <row r="517" spans="3:6" x14ac:dyDescent="0.4">
      <c r="C517" s="20" vm="618">
        <v>44910</v>
      </c>
      <c r="D517" s="21">
        <v>49.5</v>
      </c>
      <c r="E517" s="22">
        <v>0</v>
      </c>
      <c r="F517" s="66" t="e">
        <f t="shared" si="7"/>
        <v>#N/A</v>
      </c>
    </row>
    <row r="518" spans="3:6" x14ac:dyDescent="0.4">
      <c r="C518" s="20" vm="619">
        <v>44911</v>
      </c>
      <c r="D518" s="21">
        <v>53.5</v>
      </c>
      <c r="E518" s="22">
        <v>0</v>
      </c>
      <c r="F518" s="66" t="e">
        <f t="shared" si="7"/>
        <v>#N/A</v>
      </c>
    </row>
    <row r="519" spans="3:6" x14ac:dyDescent="0.4">
      <c r="C519" s="20" vm="620">
        <v>44912</v>
      </c>
      <c r="D519" s="21">
        <v>49.5</v>
      </c>
      <c r="E519" s="22">
        <v>0</v>
      </c>
      <c r="F519" s="66" t="e">
        <f t="shared" si="7"/>
        <v>#N/A</v>
      </c>
    </row>
    <row r="520" spans="3:6" x14ac:dyDescent="0.4">
      <c r="C520" s="20" vm="621">
        <v>44913</v>
      </c>
      <c r="D520" s="21">
        <v>47.5</v>
      </c>
      <c r="E520" s="22">
        <v>0</v>
      </c>
      <c r="F520" s="66" t="e">
        <f t="shared" si="7"/>
        <v>#N/A</v>
      </c>
    </row>
    <row r="521" spans="3:6" x14ac:dyDescent="0.4">
      <c r="C521" s="20" vm="622">
        <v>44914</v>
      </c>
      <c r="D521" s="21">
        <v>49.5</v>
      </c>
      <c r="E521" s="22">
        <v>0</v>
      </c>
      <c r="F521" s="66" t="e">
        <f t="shared" si="7"/>
        <v>#N/A</v>
      </c>
    </row>
    <row r="522" spans="3:6" x14ac:dyDescent="0.4">
      <c r="C522" s="20" vm="623">
        <v>44915</v>
      </c>
      <c r="D522" s="21">
        <v>50.5</v>
      </c>
      <c r="E522" s="22">
        <v>0</v>
      </c>
      <c r="F522" s="66" t="e">
        <f t="shared" si="7"/>
        <v>#N/A</v>
      </c>
    </row>
    <row r="523" spans="3:6" x14ac:dyDescent="0.4">
      <c r="C523" s="20" vm="624">
        <v>44916</v>
      </c>
      <c r="D523" s="21">
        <v>52</v>
      </c>
      <c r="E523" s="22">
        <v>0</v>
      </c>
      <c r="F523" s="66" t="e">
        <f t="shared" si="7"/>
        <v>#N/A</v>
      </c>
    </row>
    <row r="524" spans="3:6" x14ac:dyDescent="0.4">
      <c r="C524" s="20" vm="625">
        <v>44917</v>
      </c>
      <c r="D524" s="21">
        <v>53.5</v>
      </c>
      <c r="E524" s="22">
        <v>0</v>
      </c>
      <c r="F524" s="66" t="e">
        <f t="shared" si="7"/>
        <v>#N/A</v>
      </c>
    </row>
    <row r="525" spans="3:6" x14ac:dyDescent="0.4">
      <c r="C525" s="20" vm="626">
        <v>44918</v>
      </c>
      <c r="D525" s="21">
        <v>53</v>
      </c>
      <c r="E525" s="22">
        <v>0</v>
      </c>
      <c r="F525" s="66" t="e">
        <f t="shared" si="7"/>
        <v>#N/A</v>
      </c>
    </row>
    <row r="526" spans="3:6" x14ac:dyDescent="0.4">
      <c r="C526" s="20" vm="627">
        <v>44919</v>
      </c>
      <c r="D526" s="21">
        <v>57</v>
      </c>
      <c r="E526" s="22">
        <v>0</v>
      </c>
      <c r="F526" s="66" t="e">
        <f t="shared" si="7"/>
        <v>#N/A</v>
      </c>
    </row>
    <row r="527" spans="3:6" x14ac:dyDescent="0.4">
      <c r="C527" s="20" vm="628">
        <v>44920</v>
      </c>
      <c r="D527" s="21">
        <v>61</v>
      </c>
      <c r="E527" s="22">
        <v>0</v>
      </c>
      <c r="F527" s="66" t="e">
        <f t="shared" si="7"/>
        <v>#N/A</v>
      </c>
    </row>
    <row r="528" spans="3:6" x14ac:dyDescent="0.4">
      <c r="C528" s="20" vm="629">
        <v>44921</v>
      </c>
      <c r="D528" s="21">
        <v>57.5</v>
      </c>
      <c r="E528" s="22">
        <v>0</v>
      </c>
      <c r="F528" s="66" t="e">
        <f t="shared" si="7"/>
        <v>#N/A</v>
      </c>
    </row>
    <row r="529" spans="3:6" x14ac:dyDescent="0.4">
      <c r="C529" s="20" vm="630">
        <v>44922</v>
      </c>
      <c r="D529" s="21">
        <v>55.5</v>
      </c>
      <c r="E529" s="22">
        <v>0</v>
      </c>
      <c r="F529" s="66" t="e">
        <f t="shared" ref="F529:F592" si="8">IF(E529=-1, D529, NA())</f>
        <v>#N/A</v>
      </c>
    </row>
    <row r="530" spans="3:6" x14ac:dyDescent="0.4">
      <c r="C530" s="20" vm="631">
        <v>44923</v>
      </c>
      <c r="D530" s="21">
        <v>54.5</v>
      </c>
      <c r="E530" s="22">
        <v>0</v>
      </c>
      <c r="F530" s="66" t="e">
        <f t="shared" si="8"/>
        <v>#N/A</v>
      </c>
    </row>
    <row r="531" spans="3:6" x14ac:dyDescent="0.4">
      <c r="C531" s="20" vm="632">
        <v>44924</v>
      </c>
      <c r="D531" s="21">
        <v>56</v>
      </c>
      <c r="E531" s="22">
        <v>0</v>
      </c>
      <c r="F531" s="66" t="e">
        <f t="shared" si="8"/>
        <v>#N/A</v>
      </c>
    </row>
    <row r="532" spans="3:6" x14ac:dyDescent="0.4">
      <c r="C532" s="20" vm="633">
        <v>44925</v>
      </c>
      <c r="D532" s="21">
        <v>57</v>
      </c>
      <c r="E532" s="22">
        <v>0</v>
      </c>
      <c r="F532" s="66" t="e">
        <f t="shared" si="8"/>
        <v>#N/A</v>
      </c>
    </row>
    <row r="533" spans="3:6" x14ac:dyDescent="0.4">
      <c r="C533" s="20" vm="216">
        <v>44926</v>
      </c>
      <c r="D533" s="21">
        <v>57</v>
      </c>
      <c r="E533" s="22">
        <v>0</v>
      </c>
      <c r="F533" s="66" t="e">
        <f t="shared" si="8"/>
        <v>#N/A</v>
      </c>
    </row>
    <row r="534" spans="3:6" x14ac:dyDescent="0.4">
      <c r="C534" s="20" vm="634">
        <v>44927</v>
      </c>
      <c r="D534" s="21">
        <v>53.5</v>
      </c>
      <c r="E534" s="22">
        <v>0</v>
      </c>
      <c r="F534" s="66" t="e">
        <f t="shared" si="8"/>
        <v>#N/A</v>
      </c>
    </row>
    <row r="535" spans="3:6" x14ac:dyDescent="0.4">
      <c r="C535" s="20" vm="635">
        <v>44928</v>
      </c>
      <c r="D535" s="21">
        <v>49.5</v>
      </c>
      <c r="E535" s="22">
        <v>0</v>
      </c>
      <c r="F535" s="66" t="e">
        <f t="shared" si="8"/>
        <v>#N/A</v>
      </c>
    </row>
    <row r="536" spans="3:6" x14ac:dyDescent="0.4">
      <c r="C536" s="20" vm="636">
        <v>44929</v>
      </c>
      <c r="D536" s="21">
        <v>56.5</v>
      </c>
      <c r="E536" s="22">
        <v>0</v>
      </c>
      <c r="F536" s="66" t="e">
        <f t="shared" si="8"/>
        <v>#N/A</v>
      </c>
    </row>
    <row r="537" spans="3:6" x14ac:dyDescent="0.4">
      <c r="C537" s="20" vm="637">
        <v>44930</v>
      </c>
      <c r="D537" s="21">
        <v>60</v>
      </c>
      <c r="E537" s="22">
        <v>0</v>
      </c>
      <c r="F537" s="66" t="e">
        <f t="shared" si="8"/>
        <v>#N/A</v>
      </c>
    </row>
    <row r="538" spans="3:6" x14ac:dyDescent="0.4">
      <c r="C538" s="20" vm="638">
        <v>44931</v>
      </c>
      <c r="D538" s="21">
        <v>55</v>
      </c>
      <c r="E538" s="22">
        <v>0</v>
      </c>
      <c r="F538" s="66" t="e">
        <f t="shared" si="8"/>
        <v>#N/A</v>
      </c>
    </row>
    <row r="539" spans="3:6" x14ac:dyDescent="0.4">
      <c r="C539" s="20" vm="639">
        <v>44932</v>
      </c>
      <c r="D539" s="21">
        <v>51.5</v>
      </c>
      <c r="E539" s="22">
        <v>0</v>
      </c>
      <c r="F539" s="66" t="e">
        <f t="shared" si="8"/>
        <v>#N/A</v>
      </c>
    </row>
    <row r="540" spans="3:6" x14ac:dyDescent="0.4">
      <c r="C540" s="20" vm="640">
        <v>44933</v>
      </c>
      <c r="D540" s="21">
        <v>54</v>
      </c>
      <c r="E540" s="22">
        <v>0</v>
      </c>
      <c r="F540" s="66" t="e">
        <f t="shared" si="8"/>
        <v>#N/A</v>
      </c>
    </row>
    <row r="541" spans="3:6" x14ac:dyDescent="0.4">
      <c r="C541" s="20" vm="641">
        <v>44934</v>
      </c>
      <c r="D541" s="21">
        <v>55.5</v>
      </c>
      <c r="E541" s="22">
        <v>0</v>
      </c>
      <c r="F541" s="66" t="e">
        <f t="shared" si="8"/>
        <v>#N/A</v>
      </c>
    </row>
    <row r="542" spans="3:6" x14ac:dyDescent="0.4">
      <c r="C542" s="20" vm="642">
        <v>44935</v>
      </c>
      <c r="D542" s="21">
        <v>60</v>
      </c>
      <c r="E542" s="22">
        <v>0</v>
      </c>
      <c r="F542" s="66" t="e">
        <f t="shared" si="8"/>
        <v>#N/A</v>
      </c>
    </row>
    <row r="543" spans="3:6" x14ac:dyDescent="0.4">
      <c r="C543" s="20" vm="643">
        <v>44936</v>
      </c>
      <c r="D543" s="21">
        <v>57</v>
      </c>
      <c r="E543" s="22">
        <v>0</v>
      </c>
      <c r="F543" s="66" t="e">
        <f t="shared" si="8"/>
        <v>#N/A</v>
      </c>
    </row>
    <row r="544" spans="3:6" x14ac:dyDescent="0.4">
      <c r="C544" s="20" vm="644">
        <v>44937</v>
      </c>
      <c r="D544" s="21">
        <v>54.5</v>
      </c>
      <c r="E544" s="22">
        <v>0</v>
      </c>
      <c r="F544" s="66" t="e">
        <f t="shared" si="8"/>
        <v>#N/A</v>
      </c>
    </row>
    <row r="545" spans="3:6" x14ac:dyDescent="0.4">
      <c r="C545" s="20" vm="645">
        <v>44938</v>
      </c>
      <c r="D545" s="21">
        <v>56</v>
      </c>
      <c r="E545" s="22">
        <v>0</v>
      </c>
      <c r="F545" s="66" t="e">
        <f t="shared" si="8"/>
        <v>#N/A</v>
      </c>
    </row>
    <row r="546" spans="3:6" x14ac:dyDescent="0.4">
      <c r="C546" s="20" vm="646">
        <v>44939</v>
      </c>
      <c r="D546" s="21">
        <v>57.5</v>
      </c>
      <c r="E546" s="22">
        <v>0</v>
      </c>
      <c r="F546" s="66" t="e">
        <f t="shared" si="8"/>
        <v>#N/A</v>
      </c>
    </row>
    <row r="547" spans="3:6" x14ac:dyDescent="0.4">
      <c r="C547" s="20" vm="647">
        <v>44940</v>
      </c>
      <c r="D547" s="21">
        <v>56</v>
      </c>
      <c r="E547" s="22">
        <v>0</v>
      </c>
      <c r="F547" s="66" t="e">
        <f t="shared" si="8"/>
        <v>#N/A</v>
      </c>
    </row>
    <row r="548" spans="3:6" x14ac:dyDescent="0.4">
      <c r="C548" s="20" vm="648">
        <v>44941</v>
      </c>
      <c r="D548" s="21">
        <v>53.5</v>
      </c>
      <c r="E548" s="22">
        <v>0</v>
      </c>
      <c r="F548" s="66" t="e">
        <f t="shared" si="8"/>
        <v>#N/A</v>
      </c>
    </row>
    <row r="549" spans="3:6" x14ac:dyDescent="0.4">
      <c r="C549" s="20" vm="649">
        <v>44942</v>
      </c>
      <c r="D549" s="21">
        <v>55</v>
      </c>
      <c r="E549" s="22">
        <v>0</v>
      </c>
      <c r="F549" s="66" t="e">
        <f t="shared" si="8"/>
        <v>#N/A</v>
      </c>
    </row>
    <row r="550" spans="3:6" x14ac:dyDescent="0.4">
      <c r="C550" s="20" vm="650">
        <v>44943</v>
      </c>
      <c r="D550" s="21">
        <v>53.5</v>
      </c>
      <c r="E550" s="22">
        <v>0</v>
      </c>
      <c r="F550" s="66" t="e">
        <f t="shared" si="8"/>
        <v>#N/A</v>
      </c>
    </row>
    <row r="551" spans="3:6" x14ac:dyDescent="0.4">
      <c r="C551" s="20" vm="651">
        <v>44944</v>
      </c>
      <c r="D551" s="21">
        <v>49.5</v>
      </c>
      <c r="E551" s="22">
        <v>0</v>
      </c>
      <c r="F551" s="66" t="e">
        <f t="shared" si="8"/>
        <v>#N/A</v>
      </c>
    </row>
    <row r="552" spans="3:6" x14ac:dyDescent="0.4">
      <c r="C552" s="20" vm="652">
        <v>44945</v>
      </c>
      <c r="D552" s="21">
        <v>51</v>
      </c>
      <c r="E552" s="22">
        <v>0</v>
      </c>
      <c r="F552" s="66" t="e">
        <f t="shared" si="8"/>
        <v>#N/A</v>
      </c>
    </row>
    <row r="553" spans="3:6" x14ac:dyDescent="0.4">
      <c r="C553" s="20" vm="653">
        <v>44946</v>
      </c>
      <c r="D553" s="21">
        <v>47.5</v>
      </c>
      <c r="E553" s="22">
        <v>0</v>
      </c>
      <c r="F553" s="66" t="e">
        <f t="shared" si="8"/>
        <v>#N/A</v>
      </c>
    </row>
    <row r="554" spans="3:6" x14ac:dyDescent="0.4">
      <c r="C554" s="20" vm="654">
        <v>44947</v>
      </c>
      <c r="D554" s="21">
        <v>48</v>
      </c>
      <c r="E554" s="22">
        <v>0</v>
      </c>
      <c r="F554" s="66" t="e">
        <f t="shared" si="8"/>
        <v>#N/A</v>
      </c>
    </row>
    <row r="555" spans="3:6" x14ac:dyDescent="0.4">
      <c r="C555" s="20" vm="655">
        <v>44948</v>
      </c>
      <c r="D555" s="21">
        <v>53</v>
      </c>
      <c r="E555" s="22">
        <v>0</v>
      </c>
      <c r="F555" s="66" t="e">
        <f t="shared" si="8"/>
        <v>#N/A</v>
      </c>
    </row>
    <row r="556" spans="3:6" x14ac:dyDescent="0.4">
      <c r="C556" s="20" vm="656">
        <v>44949</v>
      </c>
      <c r="D556" s="21">
        <v>49.5</v>
      </c>
      <c r="E556" s="22">
        <v>0</v>
      </c>
      <c r="F556" s="66" t="e">
        <f t="shared" si="8"/>
        <v>#N/A</v>
      </c>
    </row>
    <row r="557" spans="3:6" x14ac:dyDescent="0.4">
      <c r="C557" s="20" vm="657">
        <v>44950</v>
      </c>
      <c r="D557" s="21">
        <v>50</v>
      </c>
      <c r="E557" s="22">
        <v>0</v>
      </c>
      <c r="F557" s="66" t="e">
        <f t="shared" si="8"/>
        <v>#N/A</v>
      </c>
    </row>
    <row r="558" spans="3:6" x14ac:dyDescent="0.4">
      <c r="C558" s="20" vm="658">
        <v>44951</v>
      </c>
      <c r="D558" s="21">
        <v>52</v>
      </c>
      <c r="E558" s="22">
        <v>0</v>
      </c>
      <c r="F558" s="66" t="e">
        <f t="shared" si="8"/>
        <v>#N/A</v>
      </c>
    </row>
    <row r="559" spans="3:6" x14ac:dyDescent="0.4">
      <c r="C559" s="20" vm="659">
        <v>44952</v>
      </c>
      <c r="D559" s="21">
        <v>53</v>
      </c>
      <c r="E559" s="22">
        <v>0</v>
      </c>
      <c r="F559" s="66" t="e">
        <f t="shared" si="8"/>
        <v>#N/A</v>
      </c>
    </row>
    <row r="560" spans="3:6" x14ac:dyDescent="0.4">
      <c r="C560" s="20" vm="660">
        <v>44953</v>
      </c>
      <c r="D560" s="21">
        <v>52</v>
      </c>
      <c r="E560" s="22">
        <v>0</v>
      </c>
      <c r="F560" s="66" t="e">
        <f t="shared" si="8"/>
        <v>#N/A</v>
      </c>
    </row>
    <row r="561" spans="3:6" x14ac:dyDescent="0.4">
      <c r="C561" s="20" vm="661">
        <v>44954</v>
      </c>
      <c r="D561" s="21">
        <v>50.5</v>
      </c>
      <c r="E561" s="22">
        <v>0</v>
      </c>
      <c r="F561" s="66" t="e">
        <f t="shared" si="8"/>
        <v>#N/A</v>
      </c>
    </row>
    <row r="562" spans="3:6" x14ac:dyDescent="0.4">
      <c r="C562" s="20" vm="662">
        <v>44955</v>
      </c>
      <c r="D562" s="21">
        <v>51.5</v>
      </c>
      <c r="E562" s="22">
        <v>0</v>
      </c>
      <c r="F562" s="66" t="e">
        <f t="shared" si="8"/>
        <v>#N/A</v>
      </c>
    </row>
    <row r="563" spans="3:6" x14ac:dyDescent="0.4">
      <c r="C563" s="20" vm="663">
        <v>44956</v>
      </c>
      <c r="D563" s="21">
        <v>52.5</v>
      </c>
      <c r="E563" s="22">
        <v>0</v>
      </c>
      <c r="F563" s="66" t="e">
        <f t="shared" si="8"/>
        <v>#N/A</v>
      </c>
    </row>
    <row r="564" spans="3:6" x14ac:dyDescent="0.4">
      <c r="C564" s="20" vm="218">
        <v>44957</v>
      </c>
      <c r="D564" s="21">
        <v>50.5</v>
      </c>
      <c r="E564" s="22">
        <v>0</v>
      </c>
      <c r="F564" s="66" t="e">
        <f t="shared" si="8"/>
        <v>#N/A</v>
      </c>
    </row>
    <row r="565" spans="3:6" x14ac:dyDescent="0.4">
      <c r="C565" s="20" vm="664">
        <v>44958</v>
      </c>
      <c r="D565" s="21">
        <v>50</v>
      </c>
      <c r="E565" s="22">
        <v>0</v>
      </c>
      <c r="F565" s="66" t="e">
        <f t="shared" si="8"/>
        <v>#N/A</v>
      </c>
    </row>
    <row r="566" spans="3:6" x14ac:dyDescent="0.4">
      <c r="C566" s="20" vm="665">
        <v>44959</v>
      </c>
      <c r="D566" s="21">
        <v>51.5</v>
      </c>
      <c r="E566" s="22">
        <v>0</v>
      </c>
      <c r="F566" s="66" t="e">
        <f t="shared" si="8"/>
        <v>#N/A</v>
      </c>
    </row>
    <row r="567" spans="3:6" x14ac:dyDescent="0.4">
      <c r="C567" s="20" vm="666">
        <v>44960</v>
      </c>
      <c r="D567" s="21">
        <v>56.5</v>
      </c>
      <c r="E567" s="22">
        <v>0</v>
      </c>
      <c r="F567" s="66" t="e">
        <f t="shared" si="8"/>
        <v>#N/A</v>
      </c>
    </row>
    <row r="568" spans="3:6" x14ac:dyDescent="0.4">
      <c r="C568" s="20" vm="667">
        <v>44961</v>
      </c>
      <c r="D568" s="21">
        <v>54</v>
      </c>
      <c r="E568" s="22">
        <v>0</v>
      </c>
      <c r="F568" s="66" t="e">
        <f t="shared" si="8"/>
        <v>#N/A</v>
      </c>
    </row>
    <row r="569" spans="3:6" x14ac:dyDescent="0.4">
      <c r="C569" s="20" vm="668">
        <v>44962</v>
      </c>
      <c r="D569" s="21">
        <v>58.5</v>
      </c>
      <c r="E569" s="22">
        <v>0</v>
      </c>
      <c r="F569" s="66" t="e">
        <f t="shared" si="8"/>
        <v>#N/A</v>
      </c>
    </row>
    <row r="570" spans="3:6" x14ac:dyDescent="0.4">
      <c r="C570" s="20" vm="669">
        <v>44963</v>
      </c>
      <c r="D570" s="21">
        <v>55.5</v>
      </c>
      <c r="E570" s="22">
        <v>0</v>
      </c>
      <c r="F570" s="66" t="e">
        <f t="shared" si="8"/>
        <v>#N/A</v>
      </c>
    </row>
    <row r="571" spans="3:6" x14ac:dyDescent="0.4">
      <c r="C571" s="20" vm="670">
        <v>44964</v>
      </c>
      <c r="D571" s="21">
        <v>51.5</v>
      </c>
      <c r="E571" s="22">
        <v>0</v>
      </c>
      <c r="F571" s="66" t="e">
        <f t="shared" si="8"/>
        <v>#N/A</v>
      </c>
    </row>
    <row r="572" spans="3:6" x14ac:dyDescent="0.4">
      <c r="C572" s="20" vm="671">
        <v>44965</v>
      </c>
      <c r="D572" s="21">
        <v>55</v>
      </c>
      <c r="E572" s="22">
        <v>0</v>
      </c>
      <c r="F572" s="66" t="e">
        <f t="shared" si="8"/>
        <v>#N/A</v>
      </c>
    </row>
    <row r="573" spans="3:6" x14ac:dyDescent="0.4">
      <c r="C573" s="20" vm="672">
        <v>44966</v>
      </c>
      <c r="D573" s="21">
        <v>60.5</v>
      </c>
      <c r="E573" s="22">
        <v>0</v>
      </c>
      <c r="F573" s="66" t="e">
        <f t="shared" si="8"/>
        <v>#N/A</v>
      </c>
    </row>
    <row r="574" spans="3:6" x14ac:dyDescent="0.4">
      <c r="C574" s="20" vm="673">
        <v>44967</v>
      </c>
      <c r="D574" s="21">
        <v>57.5</v>
      </c>
      <c r="E574" s="22">
        <v>0</v>
      </c>
      <c r="F574" s="66" t="e">
        <f t="shared" si="8"/>
        <v>#N/A</v>
      </c>
    </row>
    <row r="575" spans="3:6" x14ac:dyDescent="0.4">
      <c r="C575" s="20" vm="674">
        <v>44968</v>
      </c>
      <c r="D575" s="21">
        <v>53</v>
      </c>
      <c r="E575" s="22">
        <v>0</v>
      </c>
      <c r="F575" s="66" t="e">
        <f t="shared" si="8"/>
        <v>#N/A</v>
      </c>
    </row>
    <row r="576" spans="3:6" x14ac:dyDescent="0.4">
      <c r="C576" s="20" vm="675">
        <v>44969</v>
      </c>
      <c r="D576" s="21">
        <v>52.5</v>
      </c>
      <c r="E576" s="22">
        <v>0</v>
      </c>
      <c r="F576" s="66" t="e">
        <f t="shared" si="8"/>
        <v>#N/A</v>
      </c>
    </row>
    <row r="577" spans="3:6" x14ac:dyDescent="0.4">
      <c r="C577" s="20" vm="676">
        <v>44970</v>
      </c>
      <c r="D577" s="21">
        <v>54</v>
      </c>
      <c r="E577" s="22">
        <v>0</v>
      </c>
      <c r="F577" s="66" t="e">
        <f t="shared" si="8"/>
        <v>#N/A</v>
      </c>
    </row>
    <row r="578" spans="3:6" x14ac:dyDescent="0.4">
      <c r="C578" s="20" vm="677">
        <v>44971</v>
      </c>
      <c r="D578" s="21">
        <v>54.5</v>
      </c>
      <c r="E578" s="22">
        <v>0</v>
      </c>
      <c r="F578" s="66" t="e">
        <f t="shared" si="8"/>
        <v>#N/A</v>
      </c>
    </row>
    <row r="579" spans="3:6" x14ac:dyDescent="0.4">
      <c r="C579" s="20" vm="678">
        <v>44972</v>
      </c>
      <c r="D579" s="21">
        <v>47.5</v>
      </c>
      <c r="E579" s="22">
        <v>0</v>
      </c>
      <c r="F579" s="66" t="e">
        <f t="shared" si="8"/>
        <v>#N/A</v>
      </c>
    </row>
    <row r="580" spans="3:6" x14ac:dyDescent="0.4">
      <c r="C580" s="20" vm="679">
        <v>44973</v>
      </c>
      <c r="D580" s="21">
        <v>47</v>
      </c>
      <c r="E580" s="22">
        <v>0</v>
      </c>
      <c r="F580" s="66" t="e">
        <f t="shared" si="8"/>
        <v>#N/A</v>
      </c>
    </row>
    <row r="581" spans="3:6" x14ac:dyDescent="0.4">
      <c r="C581" s="20" vm="680">
        <v>44974</v>
      </c>
      <c r="D581" s="21">
        <v>50.5</v>
      </c>
      <c r="E581" s="22">
        <v>0</v>
      </c>
      <c r="F581" s="66" t="e">
        <f t="shared" si="8"/>
        <v>#N/A</v>
      </c>
    </row>
    <row r="582" spans="3:6" x14ac:dyDescent="0.4">
      <c r="C582" s="20" vm="681">
        <v>44975</v>
      </c>
      <c r="D582" s="21">
        <v>50.5</v>
      </c>
      <c r="E582" s="22">
        <v>0</v>
      </c>
      <c r="F582" s="66" t="e">
        <f t="shared" si="8"/>
        <v>#N/A</v>
      </c>
    </row>
    <row r="583" spans="3:6" x14ac:dyDescent="0.4">
      <c r="C583" s="20" vm="682">
        <v>44976</v>
      </c>
      <c r="D583" s="21">
        <v>50.5</v>
      </c>
      <c r="E583" s="22">
        <v>0</v>
      </c>
      <c r="F583" s="66" t="e">
        <f t="shared" si="8"/>
        <v>#N/A</v>
      </c>
    </row>
    <row r="584" spans="3:6" x14ac:dyDescent="0.4">
      <c r="C584" s="20" vm="683">
        <v>44977</v>
      </c>
      <c r="D584" s="21">
        <v>53.5</v>
      </c>
      <c r="E584" s="22">
        <v>0</v>
      </c>
      <c r="F584" s="66" t="e">
        <f t="shared" si="8"/>
        <v>#N/A</v>
      </c>
    </row>
    <row r="585" spans="3:6" x14ac:dyDescent="0.4">
      <c r="C585" s="20" vm="684">
        <v>44978</v>
      </c>
      <c r="D585" s="21">
        <v>53.5</v>
      </c>
      <c r="E585" s="22">
        <v>0</v>
      </c>
      <c r="F585" s="66" t="e">
        <f t="shared" si="8"/>
        <v>#N/A</v>
      </c>
    </row>
    <row r="586" spans="3:6" x14ac:dyDescent="0.4">
      <c r="C586" s="20" vm="685">
        <v>44979</v>
      </c>
      <c r="D586" s="21">
        <v>50.5</v>
      </c>
      <c r="E586" s="22">
        <v>0</v>
      </c>
      <c r="F586" s="66" t="e">
        <f t="shared" si="8"/>
        <v>#N/A</v>
      </c>
    </row>
    <row r="587" spans="3:6" x14ac:dyDescent="0.4">
      <c r="C587" s="20" vm="686">
        <v>44980</v>
      </c>
      <c r="D587" s="21">
        <v>47</v>
      </c>
      <c r="E587" s="22">
        <v>0</v>
      </c>
      <c r="F587" s="66" t="e">
        <f t="shared" si="8"/>
        <v>#N/A</v>
      </c>
    </row>
    <row r="588" spans="3:6" x14ac:dyDescent="0.4">
      <c r="C588" s="20" vm="687">
        <v>44981</v>
      </c>
      <c r="D588" s="21">
        <v>52</v>
      </c>
      <c r="E588" s="22">
        <v>0</v>
      </c>
      <c r="F588" s="66" t="e">
        <f t="shared" si="8"/>
        <v>#N/A</v>
      </c>
    </row>
    <row r="589" spans="3:6" x14ac:dyDescent="0.4">
      <c r="C589" s="20" vm="688">
        <v>44982</v>
      </c>
      <c r="D589" s="21">
        <v>45</v>
      </c>
      <c r="E589" s="22">
        <v>-1</v>
      </c>
      <c r="F589" s="66">
        <f t="shared" si="8"/>
        <v>45</v>
      </c>
    </row>
    <row r="590" spans="3:6" x14ac:dyDescent="0.4">
      <c r="C590" s="20" vm="689">
        <v>44983</v>
      </c>
      <c r="D590" s="21">
        <v>46.5</v>
      </c>
      <c r="E590" s="22">
        <v>0</v>
      </c>
      <c r="F590" s="66" t="e">
        <f t="shared" si="8"/>
        <v>#N/A</v>
      </c>
    </row>
    <row r="591" spans="3:6" x14ac:dyDescent="0.4">
      <c r="C591" s="20" vm="690">
        <v>44984</v>
      </c>
      <c r="D591" s="21">
        <v>51</v>
      </c>
      <c r="E591" s="22">
        <v>0</v>
      </c>
      <c r="F591" s="66" t="e">
        <f t="shared" si="8"/>
        <v>#N/A</v>
      </c>
    </row>
    <row r="592" spans="3:6" x14ac:dyDescent="0.4">
      <c r="C592" s="20" vm="220">
        <v>44985</v>
      </c>
      <c r="D592" s="21">
        <v>49</v>
      </c>
      <c r="E592" s="22">
        <v>0</v>
      </c>
      <c r="F592" s="66" t="e">
        <f t="shared" si="8"/>
        <v>#N/A</v>
      </c>
    </row>
    <row r="593" spans="3:6" x14ac:dyDescent="0.4">
      <c r="C593" s="20" vm="691">
        <v>44986</v>
      </c>
      <c r="D593" s="21">
        <v>51</v>
      </c>
      <c r="E593" s="22">
        <v>0</v>
      </c>
      <c r="F593" s="66" t="e">
        <f t="shared" ref="F593:F656" si="9">IF(E593=-1, D593, NA())</f>
        <v>#N/A</v>
      </c>
    </row>
    <row r="594" spans="3:6" x14ac:dyDescent="0.4">
      <c r="C594" s="20" vm="692">
        <v>44987</v>
      </c>
      <c r="D594" s="21">
        <v>50.5</v>
      </c>
      <c r="E594" s="22">
        <v>0</v>
      </c>
      <c r="F594" s="66" t="e">
        <f t="shared" si="9"/>
        <v>#N/A</v>
      </c>
    </row>
    <row r="595" spans="3:6" x14ac:dyDescent="0.4">
      <c r="C595" s="20" vm="693">
        <v>44988</v>
      </c>
      <c r="D595" s="21">
        <v>49.5</v>
      </c>
      <c r="E595" s="22">
        <v>0</v>
      </c>
      <c r="F595" s="66" t="e">
        <f t="shared" si="9"/>
        <v>#N/A</v>
      </c>
    </row>
    <row r="596" spans="3:6" x14ac:dyDescent="0.4">
      <c r="C596" s="20" vm="694">
        <v>44989</v>
      </c>
      <c r="D596" s="21">
        <v>52</v>
      </c>
      <c r="E596" s="22">
        <v>0</v>
      </c>
      <c r="F596" s="66" t="e">
        <f t="shared" si="9"/>
        <v>#N/A</v>
      </c>
    </row>
    <row r="597" spans="3:6" x14ac:dyDescent="0.4">
      <c r="C597" s="20" vm="695">
        <v>44990</v>
      </c>
      <c r="D597" s="21">
        <v>52</v>
      </c>
      <c r="E597" s="22">
        <v>0</v>
      </c>
      <c r="F597" s="66" t="e">
        <f t="shared" si="9"/>
        <v>#N/A</v>
      </c>
    </row>
    <row r="598" spans="3:6" x14ac:dyDescent="0.4">
      <c r="C598" s="20" vm="696">
        <v>44991</v>
      </c>
      <c r="D598" s="21">
        <v>49.5</v>
      </c>
      <c r="E598" s="22">
        <v>0</v>
      </c>
      <c r="F598" s="66" t="e">
        <f t="shared" si="9"/>
        <v>#N/A</v>
      </c>
    </row>
    <row r="599" spans="3:6" x14ac:dyDescent="0.4">
      <c r="C599" s="20" vm="697">
        <v>44992</v>
      </c>
      <c r="D599" s="21">
        <v>52.5</v>
      </c>
      <c r="E599" s="22">
        <v>0</v>
      </c>
      <c r="F599" s="66" t="e">
        <f t="shared" si="9"/>
        <v>#N/A</v>
      </c>
    </row>
    <row r="600" spans="3:6" x14ac:dyDescent="0.4">
      <c r="C600" s="20" vm="698">
        <v>44993</v>
      </c>
      <c r="D600" s="21">
        <v>52</v>
      </c>
      <c r="E600" s="22">
        <v>0</v>
      </c>
      <c r="F600" s="66" t="e">
        <f t="shared" si="9"/>
        <v>#N/A</v>
      </c>
    </row>
    <row r="601" spans="3:6" x14ac:dyDescent="0.4">
      <c r="C601" s="20" vm="699">
        <v>44994</v>
      </c>
      <c r="D601" s="21">
        <v>51.5</v>
      </c>
      <c r="E601" s="22">
        <v>0</v>
      </c>
      <c r="F601" s="66" t="e">
        <f t="shared" si="9"/>
        <v>#N/A</v>
      </c>
    </row>
    <row r="602" spans="3:6" x14ac:dyDescent="0.4">
      <c r="C602" s="20" vm="700">
        <v>44995</v>
      </c>
      <c r="D602" s="21">
        <v>54.5</v>
      </c>
      <c r="E602" s="22">
        <v>0</v>
      </c>
      <c r="F602" s="66" t="e">
        <f t="shared" si="9"/>
        <v>#N/A</v>
      </c>
    </row>
    <row r="603" spans="3:6" x14ac:dyDescent="0.4">
      <c r="C603" s="20" vm="701">
        <v>44996</v>
      </c>
      <c r="D603" s="21">
        <v>59.5</v>
      </c>
      <c r="E603" s="22">
        <v>0</v>
      </c>
      <c r="F603" s="66" t="e">
        <f t="shared" si="9"/>
        <v>#N/A</v>
      </c>
    </row>
    <row r="604" spans="3:6" x14ac:dyDescent="0.4">
      <c r="C604" s="20" vm="702">
        <v>44997</v>
      </c>
      <c r="D604" s="21">
        <v>59.5</v>
      </c>
      <c r="E604" s="22">
        <v>0</v>
      </c>
      <c r="F604" s="66" t="e">
        <f t="shared" si="9"/>
        <v>#N/A</v>
      </c>
    </row>
    <row r="605" spans="3:6" x14ac:dyDescent="0.4">
      <c r="C605" s="20" vm="703">
        <v>44998</v>
      </c>
      <c r="D605" s="21">
        <v>58</v>
      </c>
      <c r="E605" s="22">
        <v>0</v>
      </c>
      <c r="F605" s="66" t="e">
        <f t="shared" si="9"/>
        <v>#N/A</v>
      </c>
    </row>
    <row r="606" spans="3:6" x14ac:dyDescent="0.4">
      <c r="C606" s="20" vm="704">
        <v>44999</v>
      </c>
      <c r="D606" s="21">
        <v>57.5</v>
      </c>
      <c r="E606" s="22">
        <v>0</v>
      </c>
      <c r="F606" s="66" t="e">
        <f t="shared" si="9"/>
        <v>#N/A</v>
      </c>
    </row>
    <row r="607" spans="3:6" x14ac:dyDescent="0.4">
      <c r="C607" s="20" vm="705">
        <v>45000</v>
      </c>
      <c r="D607" s="21">
        <v>61</v>
      </c>
      <c r="E607" s="22">
        <v>0</v>
      </c>
      <c r="F607" s="66" t="e">
        <f t="shared" si="9"/>
        <v>#N/A</v>
      </c>
    </row>
    <row r="608" spans="3:6" x14ac:dyDescent="0.4">
      <c r="C608" s="20" vm="706">
        <v>45001</v>
      </c>
      <c r="D608" s="21">
        <v>59</v>
      </c>
      <c r="E608" s="22">
        <v>0</v>
      </c>
      <c r="F608" s="66" t="e">
        <f t="shared" si="9"/>
        <v>#N/A</v>
      </c>
    </row>
    <row r="609" spans="3:6" x14ac:dyDescent="0.4">
      <c r="C609" s="20" vm="707">
        <v>45002</v>
      </c>
      <c r="D609" s="21">
        <v>55</v>
      </c>
      <c r="E609" s="22">
        <v>0</v>
      </c>
      <c r="F609" s="66" t="e">
        <f t="shared" si="9"/>
        <v>#N/A</v>
      </c>
    </row>
    <row r="610" spans="3:6" x14ac:dyDescent="0.4">
      <c r="C610" s="20" vm="708">
        <v>45003</v>
      </c>
      <c r="D610" s="21">
        <v>55.5</v>
      </c>
      <c r="E610" s="22">
        <v>0</v>
      </c>
      <c r="F610" s="66" t="e">
        <f t="shared" si="9"/>
        <v>#N/A</v>
      </c>
    </row>
    <row r="611" spans="3:6" x14ac:dyDescent="0.4">
      <c r="C611" s="20" vm="709">
        <v>45004</v>
      </c>
      <c r="D611" s="21">
        <v>58</v>
      </c>
      <c r="E611" s="22">
        <v>0</v>
      </c>
      <c r="F611" s="66" t="e">
        <f t="shared" si="9"/>
        <v>#N/A</v>
      </c>
    </row>
    <row r="612" spans="3:6" x14ac:dyDescent="0.4">
      <c r="C612" s="20" vm="710">
        <v>45005</v>
      </c>
      <c r="D612" s="21">
        <v>56.5</v>
      </c>
      <c r="E612" s="22">
        <v>0</v>
      </c>
      <c r="F612" s="66" t="e">
        <f t="shared" si="9"/>
        <v>#N/A</v>
      </c>
    </row>
    <row r="613" spans="3:6" x14ac:dyDescent="0.4">
      <c r="C613" s="20" vm="711">
        <v>45006</v>
      </c>
      <c r="D613" s="21">
        <v>54.5</v>
      </c>
      <c r="E613" s="22">
        <v>0</v>
      </c>
      <c r="F613" s="66" t="e">
        <f t="shared" si="9"/>
        <v>#N/A</v>
      </c>
    </row>
    <row r="614" spans="3:6" x14ac:dyDescent="0.4">
      <c r="C614" s="20" vm="712">
        <v>45007</v>
      </c>
      <c r="D614" s="21">
        <v>53.5</v>
      </c>
      <c r="E614" s="22">
        <v>0</v>
      </c>
      <c r="F614" s="66" t="e">
        <f t="shared" si="9"/>
        <v>#N/A</v>
      </c>
    </row>
    <row r="615" spans="3:6" x14ac:dyDescent="0.4">
      <c r="C615" s="20" vm="713">
        <v>45008</v>
      </c>
      <c r="D615" s="21">
        <v>56.5</v>
      </c>
      <c r="E615" s="22">
        <v>0</v>
      </c>
      <c r="F615" s="66" t="e">
        <f t="shared" si="9"/>
        <v>#N/A</v>
      </c>
    </row>
    <row r="616" spans="3:6" x14ac:dyDescent="0.4">
      <c r="C616" s="20" vm="714">
        <v>45009</v>
      </c>
      <c r="D616" s="21">
        <v>56.5</v>
      </c>
      <c r="E616" s="22">
        <v>0</v>
      </c>
      <c r="F616" s="66" t="e">
        <f t="shared" si="9"/>
        <v>#N/A</v>
      </c>
    </row>
    <row r="617" spans="3:6" x14ac:dyDescent="0.4">
      <c r="C617" s="20" vm="715">
        <v>45010</v>
      </c>
      <c r="D617" s="21">
        <v>58</v>
      </c>
      <c r="E617" s="22">
        <v>0</v>
      </c>
      <c r="F617" s="66" t="e">
        <f t="shared" si="9"/>
        <v>#N/A</v>
      </c>
    </row>
    <row r="618" spans="3:6" x14ac:dyDescent="0.4">
      <c r="C618" s="20" vm="716">
        <v>45011</v>
      </c>
      <c r="D618" s="21">
        <v>54.5</v>
      </c>
      <c r="E618" s="22">
        <v>0</v>
      </c>
      <c r="F618" s="66" t="e">
        <f t="shared" si="9"/>
        <v>#N/A</v>
      </c>
    </row>
    <row r="619" spans="3:6" x14ac:dyDescent="0.4">
      <c r="C619" s="20" vm="717">
        <v>45012</v>
      </c>
      <c r="D619" s="21">
        <v>53.5</v>
      </c>
      <c r="E619" s="22">
        <v>0</v>
      </c>
      <c r="F619" s="66" t="e">
        <f t="shared" si="9"/>
        <v>#N/A</v>
      </c>
    </row>
    <row r="620" spans="3:6" x14ac:dyDescent="0.4">
      <c r="C620" s="20" vm="718">
        <v>45013</v>
      </c>
      <c r="D620" s="21">
        <v>50.5</v>
      </c>
      <c r="E620" s="22">
        <v>0</v>
      </c>
      <c r="F620" s="66" t="e">
        <f t="shared" si="9"/>
        <v>#N/A</v>
      </c>
    </row>
    <row r="621" spans="3:6" x14ac:dyDescent="0.4">
      <c r="C621" s="20" vm="719">
        <v>45014</v>
      </c>
      <c r="D621" s="21">
        <v>53</v>
      </c>
      <c r="E621" s="22">
        <v>0</v>
      </c>
      <c r="F621" s="66" t="e">
        <f t="shared" si="9"/>
        <v>#N/A</v>
      </c>
    </row>
    <row r="622" spans="3:6" x14ac:dyDescent="0.4">
      <c r="C622" s="20" vm="720">
        <v>45015</v>
      </c>
      <c r="D622" s="21">
        <v>53.5</v>
      </c>
      <c r="E622" s="22">
        <v>0</v>
      </c>
      <c r="F622" s="66" t="e">
        <f t="shared" si="9"/>
        <v>#N/A</v>
      </c>
    </row>
    <row r="623" spans="3:6" x14ac:dyDescent="0.4">
      <c r="C623" s="20" vm="222">
        <v>45016</v>
      </c>
      <c r="D623" s="21">
        <v>52</v>
      </c>
      <c r="E623" s="22">
        <v>0</v>
      </c>
      <c r="F623" s="66" t="e">
        <f t="shared" si="9"/>
        <v>#N/A</v>
      </c>
    </row>
    <row r="624" spans="3:6" x14ac:dyDescent="0.4">
      <c r="C624" s="20" vm="721">
        <v>45017</v>
      </c>
      <c r="D624" s="21">
        <v>54.5</v>
      </c>
      <c r="E624" s="22">
        <v>0</v>
      </c>
      <c r="F624" s="66" t="e">
        <f t="shared" si="9"/>
        <v>#N/A</v>
      </c>
    </row>
    <row r="625" spans="3:6" x14ac:dyDescent="0.4">
      <c r="C625" s="20" vm="722">
        <v>45018</v>
      </c>
      <c r="D625" s="21">
        <v>57</v>
      </c>
      <c r="E625" s="22">
        <v>0</v>
      </c>
      <c r="F625" s="66" t="e">
        <f t="shared" si="9"/>
        <v>#N/A</v>
      </c>
    </row>
    <row r="626" spans="3:6" x14ac:dyDescent="0.4">
      <c r="C626" s="20" vm="723">
        <v>45019</v>
      </c>
      <c r="D626" s="21">
        <v>55.5</v>
      </c>
      <c r="E626" s="22">
        <v>0</v>
      </c>
      <c r="F626" s="66" t="e">
        <f t="shared" si="9"/>
        <v>#N/A</v>
      </c>
    </row>
    <row r="627" spans="3:6" x14ac:dyDescent="0.4">
      <c r="C627" s="20" vm="724">
        <v>45020</v>
      </c>
      <c r="D627" s="21">
        <v>53</v>
      </c>
      <c r="E627" s="22">
        <v>0</v>
      </c>
      <c r="F627" s="66" t="e">
        <f t="shared" si="9"/>
        <v>#N/A</v>
      </c>
    </row>
    <row r="628" spans="3:6" x14ac:dyDescent="0.4">
      <c r="C628" s="20" vm="725">
        <v>45021</v>
      </c>
      <c r="D628" s="21">
        <v>53</v>
      </c>
      <c r="E628" s="22">
        <v>0</v>
      </c>
      <c r="F628" s="66" t="e">
        <f t="shared" si="9"/>
        <v>#N/A</v>
      </c>
    </row>
    <row r="629" spans="3:6" x14ac:dyDescent="0.4">
      <c r="C629" s="20" vm="726">
        <v>45022</v>
      </c>
      <c r="D629" s="21">
        <v>56</v>
      </c>
      <c r="E629" s="22">
        <v>0</v>
      </c>
      <c r="F629" s="66" t="e">
        <f t="shared" si="9"/>
        <v>#N/A</v>
      </c>
    </row>
    <row r="630" spans="3:6" x14ac:dyDescent="0.4">
      <c r="C630" s="20" vm="727">
        <v>45023</v>
      </c>
      <c r="D630" s="21">
        <v>58.5</v>
      </c>
      <c r="E630" s="22">
        <v>0</v>
      </c>
      <c r="F630" s="66" t="e">
        <f t="shared" si="9"/>
        <v>#N/A</v>
      </c>
    </row>
    <row r="631" spans="3:6" x14ac:dyDescent="0.4">
      <c r="C631" s="20" vm="728">
        <v>45024</v>
      </c>
      <c r="D631" s="21">
        <v>56.5</v>
      </c>
      <c r="E631" s="22">
        <v>0</v>
      </c>
      <c r="F631" s="66" t="e">
        <f t="shared" si="9"/>
        <v>#N/A</v>
      </c>
    </row>
    <row r="632" spans="3:6" x14ac:dyDescent="0.4">
      <c r="C632" s="20" vm="729">
        <v>45025</v>
      </c>
      <c r="D632" s="21">
        <v>56</v>
      </c>
      <c r="E632" s="22">
        <v>0</v>
      </c>
      <c r="F632" s="66" t="e">
        <f t="shared" si="9"/>
        <v>#N/A</v>
      </c>
    </row>
    <row r="633" spans="3:6" x14ac:dyDescent="0.4">
      <c r="C633" s="20" vm="730">
        <v>45026</v>
      </c>
      <c r="D633" s="21">
        <v>58</v>
      </c>
      <c r="E633" s="22">
        <v>0</v>
      </c>
      <c r="F633" s="66" t="e">
        <f t="shared" si="9"/>
        <v>#N/A</v>
      </c>
    </row>
    <row r="634" spans="3:6" x14ac:dyDescent="0.4">
      <c r="C634" s="20" vm="731">
        <v>45027</v>
      </c>
      <c r="D634" s="21">
        <v>56.5</v>
      </c>
      <c r="E634" s="22">
        <v>0</v>
      </c>
      <c r="F634" s="66" t="e">
        <f t="shared" si="9"/>
        <v>#N/A</v>
      </c>
    </row>
    <row r="635" spans="3:6" x14ac:dyDescent="0.4">
      <c r="C635" s="20" vm="732">
        <v>45028</v>
      </c>
      <c r="D635" s="21">
        <v>54.5</v>
      </c>
      <c r="E635" s="22">
        <v>0</v>
      </c>
      <c r="F635" s="66" t="e">
        <f t="shared" si="9"/>
        <v>#N/A</v>
      </c>
    </row>
    <row r="636" spans="3:6" x14ac:dyDescent="0.4">
      <c r="C636" s="20" vm="733">
        <v>45029</v>
      </c>
      <c r="D636" s="21">
        <v>53.5</v>
      </c>
      <c r="E636" s="22">
        <v>0</v>
      </c>
      <c r="F636" s="66" t="e">
        <f t="shared" si="9"/>
        <v>#N/A</v>
      </c>
    </row>
    <row r="637" spans="3:6" x14ac:dyDescent="0.4">
      <c r="C637" s="20" vm="734">
        <v>45030</v>
      </c>
      <c r="D637" s="21">
        <v>54</v>
      </c>
      <c r="E637" s="22">
        <v>0</v>
      </c>
      <c r="F637" s="66" t="e">
        <f t="shared" si="9"/>
        <v>#N/A</v>
      </c>
    </row>
    <row r="638" spans="3:6" x14ac:dyDescent="0.4">
      <c r="C638" s="20" vm="735">
        <v>45031</v>
      </c>
      <c r="D638" s="21">
        <v>55.5</v>
      </c>
      <c r="E638" s="22">
        <v>0</v>
      </c>
      <c r="F638" s="66" t="e">
        <f t="shared" si="9"/>
        <v>#N/A</v>
      </c>
    </row>
    <row r="639" spans="3:6" x14ac:dyDescent="0.4">
      <c r="C639" s="20" vm="736">
        <v>45032</v>
      </c>
      <c r="D639" s="21">
        <v>57</v>
      </c>
      <c r="E639" s="22">
        <v>0</v>
      </c>
      <c r="F639" s="66" t="e">
        <f t="shared" si="9"/>
        <v>#N/A</v>
      </c>
    </row>
    <row r="640" spans="3:6" x14ac:dyDescent="0.4">
      <c r="C640" s="20" vm="737">
        <v>45033</v>
      </c>
      <c r="D640" s="21">
        <v>54.5</v>
      </c>
      <c r="E640" s="22">
        <v>0</v>
      </c>
      <c r="F640" s="66" t="e">
        <f t="shared" si="9"/>
        <v>#N/A</v>
      </c>
    </row>
    <row r="641" spans="3:6" x14ac:dyDescent="0.4">
      <c r="C641" s="20" vm="738">
        <v>45034</v>
      </c>
      <c r="D641" s="21">
        <v>56.5</v>
      </c>
      <c r="E641" s="22">
        <v>0</v>
      </c>
      <c r="F641" s="66" t="e">
        <f t="shared" si="9"/>
        <v>#N/A</v>
      </c>
    </row>
    <row r="642" spans="3:6" x14ac:dyDescent="0.4">
      <c r="C642" s="20" vm="739">
        <v>45035</v>
      </c>
      <c r="D642" s="21">
        <v>57.5</v>
      </c>
      <c r="E642" s="22">
        <v>0</v>
      </c>
      <c r="F642" s="66" t="e">
        <f t="shared" si="9"/>
        <v>#N/A</v>
      </c>
    </row>
    <row r="643" spans="3:6" x14ac:dyDescent="0.4">
      <c r="C643" s="20" vm="740">
        <v>45036</v>
      </c>
      <c r="D643" s="21">
        <v>61</v>
      </c>
      <c r="E643" s="22">
        <v>0</v>
      </c>
      <c r="F643" s="66" t="e">
        <f t="shared" si="9"/>
        <v>#N/A</v>
      </c>
    </row>
    <row r="644" spans="3:6" x14ac:dyDescent="0.4">
      <c r="C644" s="20" vm="741">
        <v>45037</v>
      </c>
      <c r="D644" s="21">
        <v>64.5</v>
      </c>
      <c r="E644" s="22">
        <v>0</v>
      </c>
      <c r="F644" s="66" t="e">
        <f t="shared" si="9"/>
        <v>#N/A</v>
      </c>
    </row>
    <row r="645" spans="3:6" x14ac:dyDescent="0.4">
      <c r="C645" s="20" vm="742">
        <v>45038</v>
      </c>
      <c r="D645" s="21">
        <v>64.5</v>
      </c>
      <c r="E645" s="22">
        <v>0</v>
      </c>
      <c r="F645" s="66" t="e">
        <f t="shared" si="9"/>
        <v>#N/A</v>
      </c>
    </row>
    <row r="646" spans="3:6" x14ac:dyDescent="0.4">
      <c r="C646" s="20" vm="743">
        <v>45039</v>
      </c>
      <c r="D646" s="21">
        <v>59.5</v>
      </c>
      <c r="E646" s="22">
        <v>0</v>
      </c>
      <c r="F646" s="66" t="e">
        <f t="shared" si="9"/>
        <v>#N/A</v>
      </c>
    </row>
    <row r="647" spans="3:6" x14ac:dyDescent="0.4">
      <c r="C647" s="20" vm="744">
        <v>45040</v>
      </c>
      <c r="D647" s="21">
        <v>58</v>
      </c>
      <c r="E647" s="22">
        <v>0</v>
      </c>
      <c r="F647" s="66" t="e">
        <f t="shared" si="9"/>
        <v>#N/A</v>
      </c>
    </row>
    <row r="648" spans="3:6" x14ac:dyDescent="0.4">
      <c r="C648" s="20" vm="745">
        <v>45041</v>
      </c>
      <c r="D648" s="21">
        <v>59.5</v>
      </c>
      <c r="E648" s="22">
        <v>0</v>
      </c>
      <c r="F648" s="66" t="e">
        <f t="shared" si="9"/>
        <v>#N/A</v>
      </c>
    </row>
    <row r="649" spans="3:6" x14ac:dyDescent="0.4">
      <c r="C649" s="20" vm="746">
        <v>45042</v>
      </c>
      <c r="D649" s="21">
        <v>56.5</v>
      </c>
      <c r="E649" s="22">
        <v>0</v>
      </c>
      <c r="F649" s="66" t="e">
        <f t="shared" si="9"/>
        <v>#N/A</v>
      </c>
    </row>
    <row r="650" spans="3:6" x14ac:dyDescent="0.4">
      <c r="C650" s="20" vm="747">
        <v>45043</v>
      </c>
      <c r="D650" s="21">
        <v>57</v>
      </c>
      <c r="E650" s="22">
        <v>0</v>
      </c>
      <c r="F650" s="66" t="e">
        <f t="shared" si="9"/>
        <v>#N/A</v>
      </c>
    </row>
    <row r="651" spans="3:6" x14ac:dyDescent="0.4">
      <c r="C651" s="20" vm="748">
        <v>45044</v>
      </c>
      <c r="D651" s="21">
        <v>57</v>
      </c>
      <c r="E651" s="22">
        <v>0</v>
      </c>
      <c r="F651" s="66" t="e">
        <f t="shared" si="9"/>
        <v>#N/A</v>
      </c>
    </row>
    <row r="652" spans="3:6" x14ac:dyDescent="0.4">
      <c r="C652" s="20" vm="749">
        <v>45045</v>
      </c>
      <c r="D652" s="21">
        <v>58</v>
      </c>
      <c r="E652" s="22">
        <v>0</v>
      </c>
      <c r="F652" s="66" t="e">
        <f t="shared" si="9"/>
        <v>#N/A</v>
      </c>
    </row>
    <row r="653" spans="3:6" x14ac:dyDescent="0.4">
      <c r="C653" s="20" vm="224">
        <v>45046</v>
      </c>
      <c r="D653" s="21">
        <v>58.5</v>
      </c>
      <c r="E653" s="22">
        <v>0</v>
      </c>
      <c r="F653" s="66" t="e">
        <f t="shared" si="9"/>
        <v>#N/A</v>
      </c>
    </row>
    <row r="654" spans="3:6" x14ac:dyDescent="0.4">
      <c r="C654" s="20" vm="750">
        <v>45047</v>
      </c>
      <c r="D654" s="21">
        <v>58</v>
      </c>
      <c r="E654" s="22">
        <v>0</v>
      </c>
      <c r="F654" s="66" t="e">
        <f t="shared" si="9"/>
        <v>#N/A</v>
      </c>
    </row>
    <row r="655" spans="3:6" x14ac:dyDescent="0.4">
      <c r="C655" s="20" vm="751">
        <v>45048</v>
      </c>
      <c r="D655" s="21">
        <v>53</v>
      </c>
      <c r="E655" s="22">
        <v>0</v>
      </c>
      <c r="F655" s="66" t="e">
        <f t="shared" si="9"/>
        <v>#N/A</v>
      </c>
    </row>
    <row r="656" spans="3:6" x14ac:dyDescent="0.4">
      <c r="C656" s="20" vm="752">
        <v>45049</v>
      </c>
      <c r="D656" s="21">
        <v>54.5</v>
      </c>
      <c r="E656" s="22">
        <v>0</v>
      </c>
      <c r="F656" s="66" t="e">
        <f t="shared" si="9"/>
        <v>#N/A</v>
      </c>
    </row>
    <row r="657" spans="3:6" x14ac:dyDescent="0.4">
      <c r="C657" s="20" vm="753">
        <v>45050</v>
      </c>
      <c r="D657" s="21">
        <v>57</v>
      </c>
      <c r="E657" s="22">
        <v>0</v>
      </c>
      <c r="F657" s="66" t="e">
        <f t="shared" ref="F657:F720" si="10">IF(E657=-1, D657, NA())</f>
        <v>#N/A</v>
      </c>
    </row>
    <row r="658" spans="3:6" x14ac:dyDescent="0.4">
      <c r="C658" s="20" vm="754">
        <v>45051</v>
      </c>
      <c r="D658" s="21">
        <v>57.5</v>
      </c>
      <c r="E658" s="22">
        <v>0</v>
      </c>
      <c r="F658" s="66" t="e">
        <f t="shared" si="10"/>
        <v>#N/A</v>
      </c>
    </row>
    <row r="659" spans="3:6" x14ac:dyDescent="0.4">
      <c r="C659" s="20" vm="755">
        <v>45052</v>
      </c>
      <c r="D659" s="21">
        <v>56</v>
      </c>
      <c r="E659" s="22">
        <v>0</v>
      </c>
      <c r="F659" s="66" t="e">
        <f t="shared" si="10"/>
        <v>#N/A</v>
      </c>
    </row>
    <row r="660" spans="3:6" x14ac:dyDescent="0.4">
      <c r="C660" s="20" vm="756">
        <v>45053</v>
      </c>
      <c r="D660" s="21">
        <v>57.5</v>
      </c>
      <c r="E660" s="22">
        <v>0</v>
      </c>
      <c r="F660" s="66" t="e">
        <f t="shared" si="10"/>
        <v>#N/A</v>
      </c>
    </row>
    <row r="661" spans="3:6" x14ac:dyDescent="0.4">
      <c r="C661" s="20" vm="757">
        <v>45054</v>
      </c>
      <c r="D661" s="21">
        <v>60.5</v>
      </c>
      <c r="E661" s="22">
        <v>0</v>
      </c>
      <c r="F661" s="66" t="e">
        <f t="shared" si="10"/>
        <v>#N/A</v>
      </c>
    </row>
    <row r="662" spans="3:6" x14ac:dyDescent="0.4">
      <c r="C662" s="20" vm="758">
        <v>45055</v>
      </c>
      <c r="D662" s="21">
        <v>58.5</v>
      </c>
      <c r="E662" s="22">
        <v>0</v>
      </c>
      <c r="F662" s="66" t="e">
        <f t="shared" si="10"/>
        <v>#N/A</v>
      </c>
    </row>
    <row r="663" spans="3:6" x14ac:dyDescent="0.4">
      <c r="C663" s="20" vm="759">
        <v>45056</v>
      </c>
      <c r="D663" s="21">
        <v>60</v>
      </c>
      <c r="E663" s="22">
        <v>0</v>
      </c>
      <c r="F663" s="66" t="e">
        <f t="shared" si="10"/>
        <v>#N/A</v>
      </c>
    </row>
    <row r="664" spans="3:6" x14ac:dyDescent="0.4">
      <c r="C664" s="20" vm="760">
        <v>45057</v>
      </c>
      <c r="D664" s="21">
        <v>59.5</v>
      </c>
      <c r="E664" s="22">
        <v>0</v>
      </c>
      <c r="F664" s="66" t="e">
        <f t="shared" si="10"/>
        <v>#N/A</v>
      </c>
    </row>
    <row r="665" spans="3:6" x14ac:dyDescent="0.4">
      <c r="C665" s="20" vm="761">
        <v>45058</v>
      </c>
      <c r="D665" s="21">
        <v>60</v>
      </c>
      <c r="E665" s="22">
        <v>0</v>
      </c>
      <c r="F665" s="66" t="e">
        <f t="shared" si="10"/>
        <v>#N/A</v>
      </c>
    </row>
    <row r="666" spans="3:6" x14ac:dyDescent="0.4">
      <c r="C666" s="20" vm="762">
        <v>45059</v>
      </c>
      <c r="D666" s="21">
        <v>61</v>
      </c>
      <c r="E666" s="22">
        <v>0</v>
      </c>
      <c r="F666" s="66" t="e">
        <f t="shared" si="10"/>
        <v>#N/A</v>
      </c>
    </row>
    <row r="667" spans="3:6" x14ac:dyDescent="0.4">
      <c r="C667" s="20" vm="763">
        <v>45060</v>
      </c>
      <c r="D667" s="21">
        <v>62.5</v>
      </c>
      <c r="E667" s="22">
        <v>0</v>
      </c>
      <c r="F667" s="66" t="e">
        <f t="shared" si="10"/>
        <v>#N/A</v>
      </c>
    </row>
    <row r="668" spans="3:6" x14ac:dyDescent="0.4">
      <c r="C668" s="20" vm="764">
        <v>45061</v>
      </c>
      <c r="D668" s="21">
        <v>60</v>
      </c>
      <c r="E668" s="22">
        <v>0</v>
      </c>
      <c r="F668" s="66" t="e">
        <f t="shared" si="10"/>
        <v>#N/A</v>
      </c>
    </row>
    <row r="669" spans="3:6" x14ac:dyDescent="0.4">
      <c r="C669" s="20" vm="765">
        <v>45062</v>
      </c>
      <c r="D669" s="21">
        <v>60.5</v>
      </c>
      <c r="E669" s="22">
        <v>0</v>
      </c>
      <c r="F669" s="66" t="e">
        <f t="shared" si="10"/>
        <v>#N/A</v>
      </c>
    </row>
    <row r="670" spans="3:6" x14ac:dyDescent="0.4">
      <c r="C670" s="20" vm="766">
        <v>45063</v>
      </c>
      <c r="D670" s="21">
        <v>61</v>
      </c>
      <c r="E670" s="22">
        <v>0</v>
      </c>
      <c r="F670" s="66" t="e">
        <f t="shared" si="10"/>
        <v>#N/A</v>
      </c>
    </row>
    <row r="671" spans="3:6" x14ac:dyDescent="0.4">
      <c r="C671" s="20" vm="767">
        <v>45064</v>
      </c>
      <c r="D671" s="21">
        <v>61.5</v>
      </c>
      <c r="E671" s="22">
        <v>0</v>
      </c>
      <c r="F671" s="66" t="e">
        <f t="shared" si="10"/>
        <v>#N/A</v>
      </c>
    </row>
    <row r="672" spans="3:6" x14ac:dyDescent="0.4">
      <c r="C672" s="20" vm="768">
        <v>45065</v>
      </c>
      <c r="D672" s="21">
        <v>62</v>
      </c>
      <c r="E672" s="22">
        <v>0</v>
      </c>
      <c r="F672" s="66" t="e">
        <f t="shared" si="10"/>
        <v>#N/A</v>
      </c>
    </row>
    <row r="673" spans="3:6" x14ac:dyDescent="0.4">
      <c r="C673" s="20" vm="769">
        <v>45066</v>
      </c>
      <c r="D673" s="21">
        <v>63</v>
      </c>
      <c r="E673" s="22">
        <v>0</v>
      </c>
      <c r="F673" s="66" t="e">
        <f t="shared" si="10"/>
        <v>#N/A</v>
      </c>
    </row>
    <row r="674" spans="3:6" x14ac:dyDescent="0.4">
      <c r="C674" s="20" vm="770">
        <v>45067</v>
      </c>
      <c r="D674" s="21">
        <v>61</v>
      </c>
      <c r="E674" s="22">
        <v>0</v>
      </c>
      <c r="F674" s="66" t="e">
        <f t="shared" si="10"/>
        <v>#N/A</v>
      </c>
    </row>
    <row r="675" spans="3:6" x14ac:dyDescent="0.4">
      <c r="C675" s="20" vm="771">
        <v>45068</v>
      </c>
      <c r="D675" s="21">
        <v>60.5</v>
      </c>
      <c r="E675" s="22">
        <v>0</v>
      </c>
      <c r="F675" s="66" t="e">
        <f t="shared" si="10"/>
        <v>#N/A</v>
      </c>
    </row>
    <row r="676" spans="3:6" x14ac:dyDescent="0.4">
      <c r="C676" s="20" vm="772">
        <v>45069</v>
      </c>
      <c r="D676" s="21">
        <v>61</v>
      </c>
      <c r="E676" s="22">
        <v>0</v>
      </c>
      <c r="F676" s="66" t="e">
        <f t="shared" si="10"/>
        <v>#N/A</v>
      </c>
    </row>
    <row r="677" spans="3:6" x14ac:dyDescent="0.4">
      <c r="C677" s="20" vm="773">
        <v>45070</v>
      </c>
      <c r="D677" s="21">
        <v>64</v>
      </c>
      <c r="E677" s="22">
        <v>0</v>
      </c>
      <c r="F677" s="66" t="e">
        <f t="shared" si="10"/>
        <v>#N/A</v>
      </c>
    </row>
    <row r="678" spans="3:6" x14ac:dyDescent="0.4">
      <c r="C678" s="20" vm="774">
        <v>45071</v>
      </c>
      <c r="D678" s="21">
        <v>63.5</v>
      </c>
      <c r="E678" s="22">
        <v>0</v>
      </c>
      <c r="F678" s="66" t="e">
        <f t="shared" si="10"/>
        <v>#N/A</v>
      </c>
    </row>
    <row r="679" spans="3:6" x14ac:dyDescent="0.4">
      <c r="C679" s="20" vm="775">
        <v>45072</v>
      </c>
      <c r="D679" s="21">
        <v>61.5</v>
      </c>
      <c r="E679" s="22">
        <v>0</v>
      </c>
      <c r="F679" s="66" t="e">
        <f t="shared" si="10"/>
        <v>#N/A</v>
      </c>
    </row>
    <row r="680" spans="3:6" x14ac:dyDescent="0.4">
      <c r="C680" s="20" vm="776">
        <v>45073</v>
      </c>
      <c r="D680" s="21">
        <v>59</v>
      </c>
      <c r="E680" s="22">
        <v>0</v>
      </c>
      <c r="F680" s="66" t="e">
        <f t="shared" si="10"/>
        <v>#N/A</v>
      </c>
    </row>
    <row r="681" spans="3:6" x14ac:dyDescent="0.4">
      <c r="C681" s="20" vm="777">
        <v>45074</v>
      </c>
      <c r="D681" s="21">
        <v>62</v>
      </c>
      <c r="E681" s="22">
        <v>0</v>
      </c>
      <c r="F681" s="66" t="e">
        <f t="shared" si="10"/>
        <v>#N/A</v>
      </c>
    </row>
    <row r="682" spans="3:6" x14ac:dyDescent="0.4">
      <c r="C682" s="20" vm="778">
        <v>45075</v>
      </c>
      <c r="D682" s="21">
        <v>64</v>
      </c>
      <c r="E682" s="22">
        <v>0</v>
      </c>
      <c r="F682" s="66" t="e">
        <f t="shared" si="10"/>
        <v>#N/A</v>
      </c>
    </row>
    <row r="683" spans="3:6" x14ac:dyDescent="0.4">
      <c r="C683" s="20" vm="779">
        <v>45076</v>
      </c>
      <c r="D683" s="21">
        <v>64</v>
      </c>
      <c r="E683" s="22">
        <v>0</v>
      </c>
      <c r="F683" s="66" t="e">
        <f t="shared" si="10"/>
        <v>#N/A</v>
      </c>
    </row>
    <row r="684" spans="3:6" x14ac:dyDescent="0.4">
      <c r="C684" s="20" vm="226">
        <v>45077</v>
      </c>
      <c r="D684" s="21">
        <v>61.5</v>
      </c>
      <c r="E684" s="22">
        <v>0</v>
      </c>
      <c r="F684" s="66" t="e">
        <f t="shared" si="10"/>
        <v>#N/A</v>
      </c>
    </row>
    <row r="685" spans="3:6" x14ac:dyDescent="0.4">
      <c r="C685" s="20" vm="780">
        <v>45078</v>
      </c>
      <c r="D685" s="21">
        <v>60.5</v>
      </c>
      <c r="E685" s="22">
        <v>0</v>
      </c>
      <c r="F685" s="66" t="e">
        <f t="shared" si="10"/>
        <v>#N/A</v>
      </c>
    </row>
    <row r="686" spans="3:6" x14ac:dyDescent="0.4">
      <c r="C686" s="20" vm="781">
        <v>45079</v>
      </c>
      <c r="D686" s="21">
        <v>62.5</v>
      </c>
      <c r="E686" s="22">
        <v>0</v>
      </c>
      <c r="F686" s="66" t="e">
        <f t="shared" si="10"/>
        <v>#N/A</v>
      </c>
    </row>
    <row r="687" spans="3:6" x14ac:dyDescent="0.4">
      <c r="C687" s="20" vm="782">
        <v>45080</v>
      </c>
      <c r="D687" s="21">
        <v>60.5</v>
      </c>
      <c r="E687" s="22">
        <v>0</v>
      </c>
      <c r="F687" s="66" t="e">
        <f t="shared" si="10"/>
        <v>#N/A</v>
      </c>
    </row>
    <row r="688" spans="3:6" x14ac:dyDescent="0.4">
      <c r="C688" s="20" vm="783">
        <v>45081</v>
      </c>
      <c r="D688" s="21">
        <v>62</v>
      </c>
      <c r="E688" s="22">
        <v>0</v>
      </c>
      <c r="F688" s="66" t="e">
        <f t="shared" si="10"/>
        <v>#N/A</v>
      </c>
    </row>
    <row r="689" spans="3:6" x14ac:dyDescent="0.4">
      <c r="C689" s="20" vm="784">
        <v>45082</v>
      </c>
      <c r="D689" s="21">
        <v>61</v>
      </c>
      <c r="E689" s="22">
        <v>0</v>
      </c>
      <c r="F689" s="66" t="e">
        <f t="shared" si="10"/>
        <v>#N/A</v>
      </c>
    </row>
    <row r="690" spans="3:6" x14ac:dyDescent="0.4">
      <c r="C690" s="20" vm="785">
        <v>45083</v>
      </c>
      <c r="D690" s="21">
        <v>63</v>
      </c>
      <c r="E690" s="22">
        <v>0</v>
      </c>
      <c r="F690" s="66" t="e">
        <f t="shared" si="10"/>
        <v>#N/A</v>
      </c>
    </row>
    <row r="691" spans="3:6" x14ac:dyDescent="0.4">
      <c r="C691" s="20" vm="786">
        <v>45084</v>
      </c>
      <c r="D691" s="21">
        <v>62.5</v>
      </c>
      <c r="E691" s="22">
        <v>0</v>
      </c>
      <c r="F691" s="66" t="e">
        <f t="shared" si="10"/>
        <v>#N/A</v>
      </c>
    </row>
    <row r="692" spans="3:6" x14ac:dyDescent="0.4">
      <c r="C692" s="20" vm="787">
        <v>45085</v>
      </c>
      <c r="D692" s="21">
        <v>63</v>
      </c>
      <c r="E692" s="22">
        <v>0</v>
      </c>
      <c r="F692" s="66" t="e">
        <f t="shared" si="10"/>
        <v>#N/A</v>
      </c>
    </row>
    <row r="693" spans="3:6" x14ac:dyDescent="0.4">
      <c r="C693" s="20" vm="788">
        <v>45086</v>
      </c>
      <c r="D693" s="21">
        <v>61</v>
      </c>
      <c r="E693" s="22">
        <v>0</v>
      </c>
      <c r="F693" s="66" t="e">
        <f t="shared" si="10"/>
        <v>#N/A</v>
      </c>
    </row>
    <row r="694" spans="3:6" x14ac:dyDescent="0.4">
      <c r="C694" s="20" vm="789">
        <v>45087</v>
      </c>
      <c r="D694" s="21">
        <v>64</v>
      </c>
      <c r="E694" s="22">
        <v>0</v>
      </c>
      <c r="F694" s="66" t="e">
        <f t="shared" si="10"/>
        <v>#N/A</v>
      </c>
    </row>
    <row r="695" spans="3:6" x14ac:dyDescent="0.4">
      <c r="C695" s="20" vm="790">
        <v>45088</v>
      </c>
      <c r="D695" s="21">
        <v>65</v>
      </c>
      <c r="E695" s="22">
        <v>0</v>
      </c>
      <c r="F695" s="66" t="e">
        <f t="shared" si="10"/>
        <v>#N/A</v>
      </c>
    </row>
    <row r="696" spans="3:6" x14ac:dyDescent="0.4">
      <c r="C696" s="20" vm="791">
        <v>45089</v>
      </c>
      <c r="D696" s="21">
        <v>64.5</v>
      </c>
      <c r="E696" s="22">
        <v>0</v>
      </c>
      <c r="F696" s="66" t="e">
        <f t="shared" si="10"/>
        <v>#N/A</v>
      </c>
    </row>
    <row r="697" spans="3:6" x14ac:dyDescent="0.4">
      <c r="C697" s="20" vm="792">
        <v>45090</v>
      </c>
      <c r="D697" s="21">
        <v>61.5</v>
      </c>
      <c r="E697" s="22">
        <v>0</v>
      </c>
      <c r="F697" s="66" t="e">
        <f t="shared" si="10"/>
        <v>#N/A</v>
      </c>
    </row>
    <row r="698" spans="3:6" x14ac:dyDescent="0.4">
      <c r="C698" s="20" vm="793">
        <v>45091</v>
      </c>
      <c r="D698" s="21">
        <v>62.5</v>
      </c>
      <c r="E698" s="22">
        <v>0</v>
      </c>
      <c r="F698" s="66" t="e">
        <f t="shared" si="10"/>
        <v>#N/A</v>
      </c>
    </row>
    <row r="699" spans="3:6" x14ac:dyDescent="0.4">
      <c r="C699" s="20" vm="794">
        <v>45092</v>
      </c>
      <c r="D699" s="21">
        <v>64.5</v>
      </c>
      <c r="E699" s="22">
        <v>0</v>
      </c>
      <c r="F699" s="66" t="e">
        <f t="shared" si="10"/>
        <v>#N/A</v>
      </c>
    </row>
    <row r="700" spans="3:6" x14ac:dyDescent="0.4">
      <c r="C700" s="20" vm="795">
        <v>45093</v>
      </c>
      <c r="D700" s="21">
        <v>65</v>
      </c>
      <c r="E700" s="22">
        <v>0</v>
      </c>
      <c r="F700" s="66" t="e">
        <f t="shared" si="10"/>
        <v>#N/A</v>
      </c>
    </row>
    <row r="701" spans="3:6" x14ac:dyDescent="0.4">
      <c r="C701" s="20" vm="796">
        <v>45094</v>
      </c>
      <c r="D701" s="21">
        <v>65</v>
      </c>
      <c r="E701" s="22">
        <v>0</v>
      </c>
      <c r="F701" s="66" t="e">
        <f t="shared" si="10"/>
        <v>#N/A</v>
      </c>
    </row>
    <row r="702" spans="3:6" x14ac:dyDescent="0.4">
      <c r="C702" s="20" vm="797">
        <v>45095</v>
      </c>
      <c r="D702" s="21">
        <v>62.5</v>
      </c>
      <c r="E702" s="22">
        <v>0</v>
      </c>
      <c r="F702" s="66" t="e">
        <f t="shared" si="10"/>
        <v>#N/A</v>
      </c>
    </row>
    <row r="703" spans="3:6" x14ac:dyDescent="0.4">
      <c r="C703" s="20" vm="798">
        <v>45096</v>
      </c>
      <c r="D703" s="21">
        <v>62.5</v>
      </c>
      <c r="E703" s="22">
        <v>0</v>
      </c>
      <c r="F703" s="66" t="e">
        <f t="shared" si="10"/>
        <v>#N/A</v>
      </c>
    </row>
    <row r="704" spans="3:6" x14ac:dyDescent="0.4">
      <c r="C704" s="20" vm="799">
        <v>45097</v>
      </c>
      <c r="D704" s="21">
        <v>63</v>
      </c>
      <c r="E704" s="22">
        <v>0</v>
      </c>
      <c r="F704" s="66" t="e">
        <f t="shared" si="10"/>
        <v>#N/A</v>
      </c>
    </row>
    <row r="705" spans="3:6" x14ac:dyDescent="0.4">
      <c r="C705" s="20" vm="800">
        <v>45098</v>
      </c>
      <c r="D705" s="21">
        <v>63.5</v>
      </c>
      <c r="E705" s="22">
        <v>0</v>
      </c>
      <c r="F705" s="66" t="e">
        <f t="shared" si="10"/>
        <v>#N/A</v>
      </c>
    </row>
    <row r="706" spans="3:6" x14ac:dyDescent="0.4">
      <c r="C706" s="20" vm="801">
        <v>45099</v>
      </c>
      <c r="D706" s="21">
        <v>61</v>
      </c>
      <c r="E706" s="22">
        <v>0</v>
      </c>
      <c r="F706" s="66" t="e">
        <f t="shared" si="10"/>
        <v>#N/A</v>
      </c>
    </row>
    <row r="707" spans="3:6" x14ac:dyDescent="0.4">
      <c r="C707" s="20" vm="802">
        <v>45100</v>
      </c>
      <c r="D707" s="21">
        <v>60</v>
      </c>
      <c r="E707" s="22">
        <v>0</v>
      </c>
      <c r="F707" s="66" t="e">
        <f t="shared" si="10"/>
        <v>#N/A</v>
      </c>
    </row>
    <row r="708" spans="3:6" x14ac:dyDescent="0.4">
      <c r="C708" s="20" vm="803">
        <v>45101</v>
      </c>
      <c r="D708" s="21">
        <v>63</v>
      </c>
      <c r="E708" s="22">
        <v>0</v>
      </c>
      <c r="F708" s="66" t="e">
        <f t="shared" si="10"/>
        <v>#N/A</v>
      </c>
    </row>
    <row r="709" spans="3:6" x14ac:dyDescent="0.4">
      <c r="C709" s="20" vm="804">
        <v>45102</v>
      </c>
      <c r="D709" s="21">
        <v>62.5</v>
      </c>
      <c r="E709" s="22">
        <v>0</v>
      </c>
      <c r="F709" s="66" t="e">
        <f t="shared" si="10"/>
        <v>#N/A</v>
      </c>
    </row>
    <row r="710" spans="3:6" x14ac:dyDescent="0.4">
      <c r="C710" s="20" vm="805">
        <v>45103</v>
      </c>
      <c r="D710" s="21">
        <v>63.5</v>
      </c>
      <c r="E710" s="22">
        <v>0</v>
      </c>
      <c r="F710" s="66" t="e">
        <f t="shared" si="10"/>
        <v>#N/A</v>
      </c>
    </row>
    <row r="711" spans="3:6" x14ac:dyDescent="0.4">
      <c r="C711" s="20" vm="806">
        <v>45104</v>
      </c>
      <c r="D711" s="21">
        <v>63</v>
      </c>
      <c r="E711" s="22">
        <v>0</v>
      </c>
      <c r="F711" s="66" t="e">
        <f t="shared" si="10"/>
        <v>#N/A</v>
      </c>
    </row>
    <row r="712" spans="3:6" x14ac:dyDescent="0.4">
      <c r="C712" s="20" vm="807">
        <v>45105</v>
      </c>
      <c r="D712" s="21">
        <v>63</v>
      </c>
      <c r="E712" s="22">
        <v>0</v>
      </c>
      <c r="F712" s="66" t="e">
        <f t="shared" si="10"/>
        <v>#N/A</v>
      </c>
    </row>
    <row r="713" spans="3:6" x14ac:dyDescent="0.4">
      <c r="C713" s="20" vm="808">
        <v>45106</v>
      </c>
      <c r="D713" s="21">
        <v>62</v>
      </c>
      <c r="E713" s="22">
        <v>0</v>
      </c>
      <c r="F713" s="66" t="e">
        <f t="shared" si="10"/>
        <v>#N/A</v>
      </c>
    </row>
    <row r="714" spans="3:6" x14ac:dyDescent="0.4">
      <c r="C714" s="20" vm="228">
        <v>45107</v>
      </c>
      <c r="D714" s="21">
        <v>63.5</v>
      </c>
      <c r="E714" s="22">
        <v>0</v>
      </c>
      <c r="F714" s="66" t="e">
        <f t="shared" si="10"/>
        <v>#N/A</v>
      </c>
    </row>
    <row r="715" spans="3:6" x14ac:dyDescent="0.4">
      <c r="C715" s="20" vm="809">
        <v>45108</v>
      </c>
      <c r="D715" s="21">
        <v>63.5</v>
      </c>
      <c r="E715" s="22">
        <v>0</v>
      </c>
      <c r="F715" s="66" t="e">
        <f t="shared" si="10"/>
        <v>#N/A</v>
      </c>
    </row>
    <row r="716" spans="3:6" x14ac:dyDescent="0.4">
      <c r="C716" s="20" vm="810">
        <v>45109</v>
      </c>
      <c r="D716" s="21">
        <v>64</v>
      </c>
      <c r="E716" s="22">
        <v>0</v>
      </c>
      <c r="F716" s="66" t="e">
        <f t="shared" si="10"/>
        <v>#N/A</v>
      </c>
    </row>
    <row r="717" spans="3:6" x14ac:dyDescent="0.4">
      <c r="C717" s="20" vm="811">
        <v>45110</v>
      </c>
      <c r="D717" s="21">
        <v>64</v>
      </c>
      <c r="E717" s="22">
        <v>0</v>
      </c>
      <c r="F717" s="66" t="e">
        <f t="shared" si="10"/>
        <v>#N/A</v>
      </c>
    </row>
    <row r="718" spans="3:6" x14ac:dyDescent="0.4">
      <c r="C718" s="20" vm="812">
        <v>45111</v>
      </c>
      <c r="D718" s="21">
        <v>63</v>
      </c>
      <c r="E718" s="22">
        <v>0</v>
      </c>
      <c r="F718" s="66" t="e">
        <f t="shared" si="10"/>
        <v>#N/A</v>
      </c>
    </row>
    <row r="719" spans="3:6" x14ac:dyDescent="0.4">
      <c r="C719" s="20" vm="813">
        <v>45112</v>
      </c>
      <c r="D719" s="21">
        <v>62.5</v>
      </c>
      <c r="E719" s="22">
        <v>0</v>
      </c>
      <c r="F719" s="66" t="e">
        <f t="shared" si="10"/>
        <v>#N/A</v>
      </c>
    </row>
    <row r="720" spans="3:6" x14ac:dyDescent="0.4">
      <c r="C720" s="20" vm="814">
        <v>45113</v>
      </c>
      <c r="D720" s="21">
        <v>62.5</v>
      </c>
      <c r="E720" s="22">
        <v>0</v>
      </c>
      <c r="F720" s="66" t="e">
        <f t="shared" si="10"/>
        <v>#N/A</v>
      </c>
    </row>
    <row r="721" spans="3:6" x14ac:dyDescent="0.4">
      <c r="C721" s="20" vm="815">
        <v>45114</v>
      </c>
      <c r="D721" s="21">
        <v>61</v>
      </c>
      <c r="E721" s="22">
        <v>0</v>
      </c>
      <c r="F721" s="66" t="e">
        <f t="shared" ref="F721:F784" si="11">IF(E721=-1, D721, NA())</f>
        <v>#N/A</v>
      </c>
    </row>
    <row r="722" spans="3:6" x14ac:dyDescent="0.4">
      <c r="C722" s="20" vm="816">
        <v>45115</v>
      </c>
      <c r="D722" s="21">
        <v>61.5</v>
      </c>
      <c r="E722" s="22">
        <v>0</v>
      </c>
      <c r="F722" s="66" t="e">
        <f t="shared" si="11"/>
        <v>#N/A</v>
      </c>
    </row>
    <row r="723" spans="3:6" x14ac:dyDescent="0.4">
      <c r="C723" s="20" vm="817">
        <v>45116</v>
      </c>
      <c r="D723" s="21">
        <v>64.5</v>
      </c>
      <c r="E723" s="22">
        <v>0</v>
      </c>
      <c r="F723" s="66" t="e">
        <f t="shared" si="11"/>
        <v>#N/A</v>
      </c>
    </row>
    <row r="724" spans="3:6" x14ac:dyDescent="0.4">
      <c r="C724" s="20" vm="818">
        <v>45117</v>
      </c>
      <c r="D724" s="21">
        <v>65.5</v>
      </c>
      <c r="E724" s="22">
        <v>0</v>
      </c>
      <c r="F724" s="66" t="e">
        <f t="shared" si="11"/>
        <v>#N/A</v>
      </c>
    </row>
    <row r="725" spans="3:6" x14ac:dyDescent="0.4">
      <c r="C725" s="20" vm="819">
        <v>45118</v>
      </c>
      <c r="D725" s="21">
        <v>62.5</v>
      </c>
      <c r="E725" s="22">
        <v>0</v>
      </c>
      <c r="F725" s="66" t="e">
        <f t="shared" si="11"/>
        <v>#N/A</v>
      </c>
    </row>
    <row r="726" spans="3:6" x14ac:dyDescent="0.4">
      <c r="C726" s="20" vm="820">
        <v>45119</v>
      </c>
      <c r="D726" s="21">
        <v>65.5</v>
      </c>
      <c r="E726" s="22">
        <v>0</v>
      </c>
      <c r="F726" s="66" t="e">
        <f t="shared" si="11"/>
        <v>#N/A</v>
      </c>
    </row>
    <row r="727" spans="3:6" x14ac:dyDescent="0.4">
      <c r="C727" s="20" vm="821">
        <v>45120</v>
      </c>
      <c r="D727" s="21">
        <v>67.5</v>
      </c>
      <c r="E727" s="22">
        <v>0</v>
      </c>
      <c r="F727" s="66" t="e">
        <f t="shared" si="11"/>
        <v>#N/A</v>
      </c>
    </row>
    <row r="728" spans="3:6" x14ac:dyDescent="0.4">
      <c r="C728" s="20" vm="822">
        <v>45121</v>
      </c>
      <c r="D728" s="21">
        <v>67</v>
      </c>
      <c r="E728" s="22">
        <v>0</v>
      </c>
      <c r="F728" s="66" t="e">
        <f t="shared" si="11"/>
        <v>#N/A</v>
      </c>
    </row>
    <row r="729" spans="3:6" x14ac:dyDescent="0.4">
      <c r="C729" s="20" vm="823">
        <v>45122</v>
      </c>
      <c r="D729" s="21">
        <v>66.5</v>
      </c>
      <c r="E729" s="22">
        <v>0</v>
      </c>
      <c r="F729" s="66" t="e">
        <f t="shared" si="11"/>
        <v>#N/A</v>
      </c>
    </row>
    <row r="730" spans="3:6" x14ac:dyDescent="0.4">
      <c r="C730" s="20" vm="824">
        <v>45123</v>
      </c>
      <c r="D730" s="21">
        <v>66</v>
      </c>
      <c r="E730" s="22">
        <v>0</v>
      </c>
      <c r="F730" s="66" t="e">
        <f t="shared" si="11"/>
        <v>#N/A</v>
      </c>
    </row>
    <row r="731" spans="3:6" x14ac:dyDescent="0.4">
      <c r="C731" s="20" vm="825">
        <v>45124</v>
      </c>
      <c r="D731" s="21">
        <v>67</v>
      </c>
      <c r="E731" s="22">
        <v>0</v>
      </c>
      <c r="F731" s="66" t="e">
        <f t="shared" si="11"/>
        <v>#N/A</v>
      </c>
    </row>
    <row r="732" spans="3:6" x14ac:dyDescent="0.4">
      <c r="C732" s="20" vm="826">
        <v>45125</v>
      </c>
      <c r="D732" s="21">
        <v>68</v>
      </c>
      <c r="E732" s="22">
        <v>0</v>
      </c>
      <c r="F732" s="66" t="e">
        <f t="shared" si="11"/>
        <v>#N/A</v>
      </c>
    </row>
    <row r="733" spans="3:6" x14ac:dyDescent="0.4">
      <c r="C733" s="20" vm="827">
        <v>45126</v>
      </c>
      <c r="D733" s="21">
        <v>68.5</v>
      </c>
      <c r="E733" s="22">
        <v>0</v>
      </c>
      <c r="F733" s="66" t="e">
        <f t="shared" si="11"/>
        <v>#N/A</v>
      </c>
    </row>
    <row r="734" spans="3:6" x14ac:dyDescent="0.4">
      <c r="C734" s="20" vm="828">
        <v>45127</v>
      </c>
      <c r="D734" s="21">
        <v>68</v>
      </c>
      <c r="E734" s="22">
        <v>0</v>
      </c>
      <c r="F734" s="66" t="e">
        <f t="shared" si="11"/>
        <v>#N/A</v>
      </c>
    </row>
    <row r="735" spans="3:6" x14ac:dyDescent="0.4">
      <c r="C735" s="20" vm="829">
        <v>45128</v>
      </c>
      <c r="D735" s="21">
        <v>68.5</v>
      </c>
      <c r="E735" s="22">
        <v>0</v>
      </c>
      <c r="F735" s="66" t="e">
        <f t="shared" si="11"/>
        <v>#N/A</v>
      </c>
    </row>
    <row r="736" spans="3:6" x14ac:dyDescent="0.4">
      <c r="C736" s="20" vm="830">
        <v>45129</v>
      </c>
      <c r="D736" s="21">
        <v>67.5</v>
      </c>
      <c r="E736" s="22">
        <v>0</v>
      </c>
      <c r="F736" s="66" t="e">
        <f t="shared" si="11"/>
        <v>#N/A</v>
      </c>
    </row>
    <row r="737" spans="3:6" x14ac:dyDescent="0.4">
      <c r="C737" s="20" vm="831">
        <v>45130</v>
      </c>
      <c r="D737" s="21">
        <v>68.5</v>
      </c>
      <c r="E737" s="22">
        <v>0</v>
      </c>
      <c r="F737" s="66" t="e">
        <f t="shared" si="11"/>
        <v>#N/A</v>
      </c>
    </row>
    <row r="738" spans="3:6" x14ac:dyDescent="0.4">
      <c r="C738" s="20" vm="832">
        <v>45131</v>
      </c>
      <c r="D738" s="21">
        <v>68.5</v>
      </c>
      <c r="E738" s="22">
        <v>0</v>
      </c>
      <c r="F738" s="66" t="e">
        <f t="shared" si="11"/>
        <v>#N/A</v>
      </c>
    </row>
    <row r="739" spans="3:6" x14ac:dyDescent="0.4">
      <c r="C739" s="20" vm="833">
        <v>45132</v>
      </c>
      <c r="D739" s="21">
        <v>72.5</v>
      </c>
      <c r="E739" s="22">
        <v>0</v>
      </c>
      <c r="F739" s="66" t="e">
        <f t="shared" si="11"/>
        <v>#N/A</v>
      </c>
    </row>
    <row r="740" spans="3:6" x14ac:dyDescent="0.4">
      <c r="C740" s="20" vm="834">
        <v>45133</v>
      </c>
      <c r="D740" s="21">
        <v>71.5</v>
      </c>
      <c r="E740" s="22">
        <v>0</v>
      </c>
      <c r="F740" s="66" t="e">
        <f t="shared" si="11"/>
        <v>#N/A</v>
      </c>
    </row>
    <row r="741" spans="3:6" x14ac:dyDescent="0.4">
      <c r="C741" s="20" vm="835">
        <v>45134</v>
      </c>
      <c r="D741" s="21">
        <v>70</v>
      </c>
      <c r="E741" s="22">
        <v>0</v>
      </c>
      <c r="F741" s="66" t="e">
        <f t="shared" si="11"/>
        <v>#N/A</v>
      </c>
    </row>
    <row r="742" spans="3:6" x14ac:dyDescent="0.4">
      <c r="C742" s="20" vm="836">
        <v>45135</v>
      </c>
      <c r="D742" s="21">
        <v>71</v>
      </c>
      <c r="E742" s="22">
        <v>0</v>
      </c>
      <c r="F742" s="66" t="e">
        <f t="shared" si="11"/>
        <v>#N/A</v>
      </c>
    </row>
    <row r="743" spans="3:6" x14ac:dyDescent="0.4">
      <c r="C743" s="20" vm="837">
        <v>45136</v>
      </c>
      <c r="D743" s="21">
        <v>69.5</v>
      </c>
      <c r="E743" s="22">
        <v>0</v>
      </c>
      <c r="F743" s="66" t="e">
        <f t="shared" si="11"/>
        <v>#N/A</v>
      </c>
    </row>
    <row r="744" spans="3:6" x14ac:dyDescent="0.4">
      <c r="C744" s="20" vm="838">
        <v>45137</v>
      </c>
      <c r="D744" s="21">
        <v>69.5</v>
      </c>
      <c r="E744" s="22">
        <v>0</v>
      </c>
      <c r="F744" s="66" t="e">
        <f t="shared" si="11"/>
        <v>#N/A</v>
      </c>
    </row>
    <row r="745" spans="3:6" x14ac:dyDescent="0.4">
      <c r="C745" s="20" vm="230">
        <v>45138</v>
      </c>
      <c r="D745" s="21">
        <v>71.5</v>
      </c>
      <c r="E745" s="22">
        <v>0</v>
      </c>
      <c r="F745" s="66" t="e">
        <f t="shared" si="11"/>
        <v>#N/A</v>
      </c>
    </row>
    <row r="746" spans="3:6" x14ac:dyDescent="0.4">
      <c r="C746" s="20" vm="839">
        <v>45139</v>
      </c>
      <c r="D746" s="21">
        <v>69.5</v>
      </c>
      <c r="E746" s="22">
        <v>0</v>
      </c>
      <c r="F746" s="66" t="e">
        <f t="shared" si="11"/>
        <v>#N/A</v>
      </c>
    </row>
    <row r="747" spans="3:6" x14ac:dyDescent="0.4">
      <c r="C747" s="20" vm="840">
        <v>45140</v>
      </c>
      <c r="D747" s="21">
        <v>70</v>
      </c>
      <c r="E747" s="22">
        <v>0</v>
      </c>
      <c r="F747" s="66" t="e">
        <f t="shared" si="11"/>
        <v>#N/A</v>
      </c>
    </row>
    <row r="748" spans="3:6" x14ac:dyDescent="0.4">
      <c r="C748" s="20" vm="841">
        <v>45141</v>
      </c>
      <c r="D748" s="21">
        <v>71</v>
      </c>
      <c r="E748" s="22">
        <v>0</v>
      </c>
      <c r="F748" s="66" t="e">
        <f t="shared" si="11"/>
        <v>#N/A</v>
      </c>
    </row>
    <row r="749" spans="3:6" x14ac:dyDescent="0.4">
      <c r="C749" s="20" vm="842">
        <v>45142</v>
      </c>
      <c r="D749" s="21">
        <v>68.5</v>
      </c>
      <c r="E749" s="22">
        <v>0</v>
      </c>
      <c r="F749" s="66" t="e">
        <f t="shared" si="11"/>
        <v>#N/A</v>
      </c>
    </row>
    <row r="750" spans="3:6" x14ac:dyDescent="0.4">
      <c r="C750" s="20" vm="843">
        <v>45143</v>
      </c>
      <c r="D750" s="21">
        <v>67</v>
      </c>
      <c r="E750" s="22">
        <v>0</v>
      </c>
      <c r="F750" s="66" t="e">
        <f t="shared" si="11"/>
        <v>#N/A</v>
      </c>
    </row>
    <row r="751" spans="3:6" x14ac:dyDescent="0.4">
      <c r="C751" s="20" vm="844">
        <v>45144</v>
      </c>
      <c r="D751" s="21">
        <v>66.5</v>
      </c>
      <c r="E751" s="22">
        <v>0</v>
      </c>
      <c r="F751" s="66" t="e">
        <f t="shared" si="11"/>
        <v>#N/A</v>
      </c>
    </row>
    <row r="752" spans="3:6" x14ac:dyDescent="0.4">
      <c r="C752" s="20" vm="845">
        <v>45145</v>
      </c>
      <c r="D752" s="21">
        <v>68</v>
      </c>
      <c r="E752" s="22">
        <v>0</v>
      </c>
      <c r="F752" s="66" t="e">
        <f t="shared" si="11"/>
        <v>#N/A</v>
      </c>
    </row>
    <row r="753" spans="3:6" x14ac:dyDescent="0.4">
      <c r="C753" s="20" vm="846">
        <v>45146</v>
      </c>
      <c r="D753" s="21">
        <v>69.5</v>
      </c>
      <c r="E753" s="22">
        <v>0</v>
      </c>
      <c r="F753" s="66" t="e">
        <f t="shared" si="11"/>
        <v>#N/A</v>
      </c>
    </row>
    <row r="754" spans="3:6" x14ac:dyDescent="0.4">
      <c r="C754" s="20" vm="847">
        <v>45147</v>
      </c>
      <c r="D754" s="21">
        <v>70</v>
      </c>
      <c r="E754" s="22">
        <v>0</v>
      </c>
      <c r="F754" s="66" t="e">
        <f t="shared" si="11"/>
        <v>#N/A</v>
      </c>
    </row>
    <row r="755" spans="3:6" x14ac:dyDescent="0.4">
      <c r="C755" s="20" vm="848">
        <v>45148</v>
      </c>
      <c r="D755" s="21">
        <v>69</v>
      </c>
      <c r="E755" s="22">
        <v>0</v>
      </c>
      <c r="F755" s="66" t="e">
        <f t="shared" si="11"/>
        <v>#N/A</v>
      </c>
    </row>
    <row r="756" spans="3:6" x14ac:dyDescent="0.4">
      <c r="C756" s="20" vm="849">
        <v>45149</v>
      </c>
      <c r="D756" s="21">
        <v>68.5</v>
      </c>
      <c r="E756" s="22">
        <v>0</v>
      </c>
      <c r="F756" s="66" t="e">
        <f t="shared" si="11"/>
        <v>#N/A</v>
      </c>
    </row>
    <row r="757" spans="3:6" x14ac:dyDescent="0.4">
      <c r="C757" s="20" vm="850">
        <v>45150</v>
      </c>
      <c r="D757" s="21">
        <v>70</v>
      </c>
      <c r="E757" s="22">
        <v>0</v>
      </c>
      <c r="F757" s="66" t="e">
        <f t="shared" si="11"/>
        <v>#N/A</v>
      </c>
    </row>
    <row r="758" spans="3:6" x14ac:dyDescent="0.4">
      <c r="C758" s="20" vm="851">
        <v>45151</v>
      </c>
      <c r="D758" s="21">
        <v>70.5</v>
      </c>
      <c r="E758" s="22">
        <v>0</v>
      </c>
      <c r="F758" s="66" t="e">
        <f t="shared" si="11"/>
        <v>#N/A</v>
      </c>
    </row>
    <row r="759" spans="3:6" x14ac:dyDescent="0.4">
      <c r="C759" s="20" vm="852">
        <v>45152</v>
      </c>
      <c r="D759" s="21">
        <v>69</v>
      </c>
      <c r="E759" s="22">
        <v>0</v>
      </c>
      <c r="F759" s="66" t="e">
        <f t="shared" si="11"/>
        <v>#N/A</v>
      </c>
    </row>
    <row r="760" spans="3:6" x14ac:dyDescent="0.4">
      <c r="C760" s="20" vm="853">
        <v>45153</v>
      </c>
      <c r="D760" s="21">
        <v>68.5</v>
      </c>
      <c r="E760" s="22">
        <v>0</v>
      </c>
      <c r="F760" s="66" t="e">
        <f t="shared" si="11"/>
        <v>#N/A</v>
      </c>
    </row>
    <row r="761" spans="3:6" x14ac:dyDescent="0.4">
      <c r="C761" s="20" vm="854">
        <v>45154</v>
      </c>
      <c r="D761" s="21">
        <v>70.5</v>
      </c>
      <c r="E761" s="22">
        <v>0</v>
      </c>
      <c r="F761" s="66" t="e">
        <f t="shared" si="11"/>
        <v>#N/A</v>
      </c>
    </row>
    <row r="762" spans="3:6" x14ac:dyDescent="0.4">
      <c r="C762" s="20" vm="855">
        <v>45155</v>
      </c>
      <c r="D762" s="21">
        <v>68</v>
      </c>
      <c r="E762" s="22">
        <v>0</v>
      </c>
      <c r="F762" s="66" t="e">
        <f t="shared" si="11"/>
        <v>#N/A</v>
      </c>
    </row>
    <row r="763" spans="3:6" x14ac:dyDescent="0.4">
      <c r="C763" s="20" vm="856">
        <v>45156</v>
      </c>
      <c r="D763" s="21">
        <v>69.5</v>
      </c>
      <c r="E763" s="22">
        <v>0</v>
      </c>
      <c r="F763" s="66" t="e">
        <f t="shared" si="11"/>
        <v>#N/A</v>
      </c>
    </row>
    <row r="764" spans="3:6" x14ac:dyDescent="0.4">
      <c r="C764" s="20" vm="857">
        <v>45157</v>
      </c>
      <c r="D764" s="21">
        <v>67.5</v>
      </c>
      <c r="E764" s="22">
        <v>0</v>
      </c>
      <c r="F764" s="66" t="e">
        <f t="shared" si="11"/>
        <v>#N/A</v>
      </c>
    </row>
    <row r="765" spans="3:6" x14ac:dyDescent="0.4">
      <c r="C765" s="20" vm="858">
        <v>45158</v>
      </c>
      <c r="D765" s="21">
        <v>71</v>
      </c>
      <c r="E765" s="22">
        <v>0</v>
      </c>
      <c r="F765" s="66" t="e">
        <f t="shared" si="11"/>
        <v>#N/A</v>
      </c>
    </row>
    <row r="766" spans="3:6" x14ac:dyDescent="0.4">
      <c r="C766" s="20" vm="859">
        <v>45159</v>
      </c>
      <c r="D766" s="21">
        <v>69.5</v>
      </c>
      <c r="E766" s="22">
        <v>0</v>
      </c>
      <c r="F766" s="66" t="e">
        <f t="shared" si="11"/>
        <v>#N/A</v>
      </c>
    </row>
    <row r="767" spans="3:6" x14ac:dyDescent="0.4">
      <c r="C767" s="20" vm="860">
        <v>45160</v>
      </c>
      <c r="D767" s="21">
        <v>70</v>
      </c>
      <c r="E767" s="22">
        <v>0</v>
      </c>
      <c r="F767" s="66" t="e">
        <f t="shared" si="11"/>
        <v>#N/A</v>
      </c>
    </row>
    <row r="768" spans="3:6" x14ac:dyDescent="0.4">
      <c r="C768" s="20" vm="861">
        <v>45161</v>
      </c>
      <c r="D768" s="21">
        <v>69</v>
      </c>
      <c r="E768" s="22">
        <v>0</v>
      </c>
      <c r="F768" s="66" t="e">
        <f t="shared" si="11"/>
        <v>#N/A</v>
      </c>
    </row>
    <row r="769" spans="3:6" x14ac:dyDescent="0.4">
      <c r="C769" s="20" vm="862">
        <v>45162</v>
      </c>
      <c r="D769" s="21">
        <v>67.5</v>
      </c>
      <c r="E769" s="22">
        <v>0</v>
      </c>
      <c r="F769" s="66" t="e">
        <f t="shared" si="11"/>
        <v>#N/A</v>
      </c>
    </row>
    <row r="770" spans="3:6" x14ac:dyDescent="0.4">
      <c r="C770" s="20" vm="863">
        <v>45163</v>
      </c>
      <c r="D770" s="21">
        <v>68</v>
      </c>
      <c r="E770" s="22">
        <v>0</v>
      </c>
      <c r="F770" s="66" t="e">
        <f t="shared" si="11"/>
        <v>#N/A</v>
      </c>
    </row>
    <row r="771" spans="3:6" x14ac:dyDescent="0.4">
      <c r="C771" s="20" vm="864">
        <v>45164</v>
      </c>
      <c r="D771" s="21">
        <v>72</v>
      </c>
      <c r="E771" s="22">
        <v>0</v>
      </c>
      <c r="F771" s="66" t="e">
        <f t="shared" si="11"/>
        <v>#N/A</v>
      </c>
    </row>
    <row r="772" spans="3:6" x14ac:dyDescent="0.4">
      <c r="C772" s="20" vm="865">
        <v>45165</v>
      </c>
      <c r="D772" s="21">
        <v>71</v>
      </c>
      <c r="E772" s="22">
        <v>0</v>
      </c>
      <c r="F772" s="66" t="e">
        <f t="shared" si="11"/>
        <v>#N/A</v>
      </c>
    </row>
    <row r="773" spans="3:6" x14ac:dyDescent="0.4">
      <c r="C773" s="20" vm="866">
        <v>45166</v>
      </c>
      <c r="D773" s="21">
        <v>73</v>
      </c>
      <c r="E773" s="22">
        <v>0</v>
      </c>
      <c r="F773" s="66" t="e">
        <f t="shared" si="11"/>
        <v>#N/A</v>
      </c>
    </row>
    <row r="774" spans="3:6" x14ac:dyDescent="0.4">
      <c r="C774" s="20" vm="867">
        <v>45167</v>
      </c>
      <c r="D774" s="21">
        <v>71.5</v>
      </c>
      <c r="E774" s="22">
        <v>0</v>
      </c>
      <c r="F774" s="66" t="e">
        <f t="shared" si="11"/>
        <v>#N/A</v>
      </c>
    </row>
    <row r="775" spans="3:6" x14ac:dyDescent="0.4">
      <c r="C775" s="20" vm="868">
        <v>45168</v>
      </c>
      <c r="D775" s="21">
        <v>72</v>
      </c>
      <c r="E775" s="22">
        <v>0</v>
      </c>
      <c r="F775" s="66" t="e">
        <f t="shared" si="11"/>
        <v>#N/A</v>
      </c>
    </row>
    <row r="776" spans="3:6" x14ac:dyDescent="0.4">
      <c r="C776" s="20" vm="232">
        <v>45169</v>
      </c>
      <c r="D776" s="21">
        <v>65</v>
      </c>
      <c r="E776" s="22">
        <v>0</v>
      </c>
      <c r="F776" s="66" t="e">
        <f t="shared" si="11"/>
        <v>#N/A</v>
      </c>
    </row>
    <row r="777" spans="3:6" x14ac:dyDescent="0.4">
      <c r="C777" s="20" vm="869">
        <v>45170</v>
      </c>
      <c r="D777" s="21">
        <v>69.5</v>
      </c>
      <c r="E777" s="22">
        <v>0</v>
      </c>
      <c r="F777" s="66" t="e">
        <f t="shared" si="11"/>
        <v>#N/A</v>
      </c>
    </row>
    <row r="778" spans="3:6" x14ac:dyDescent="0.4">
      <c r="C778" s="20" vm="870">
        <v>45171</v>
      </c>
      <c r="D778" s="21">
        <v>72</v>
      </c>
      <c r="E778" s="22">
        <v>0</v>
      </c>
      <c r="F778" s="66" t="e">
        <f t="shared" si="11"/>
        <v>#N/A</v>
      </c>
    </row>
    <row r="779" spans="3:6" x14ac:dyDescent="0.4">
      <c r="C779" s="20" vm="871">
        <v>45172</v>
      </c>
      <c r="D779" s="21">
        <v>69.5</v>
      </c>
      <c r="E779" s="22">
        <v>0</v>
      </c>
      <c r="F779" s="66" t="e">
        <f t="shared" si="11"/>
        <v>#N/A</v>
      </c>
    </row>
    <row r="780" spans="3:6" x14ac:dyDescent="0.4">
      <c r="C780" s="20" vm="872">
        <v>45173</v>
      </c>
      <c r="D780" s="21">
        <v>66</v>
      </c>
      <c r="E780" s="22">
        <v>0</v>
      </c>
      <c r="F780" s="66" t="e">
        <f t="shared" si="11"/>
        <v>#N/A</v>
      </c>
    </row>
    <row r="781" spans="3:6" x14ac:dyDescent="0.4">
      <c r="C781" s="20" vm="873">
        <v>45174</v>
      </c>
      <c r="D781" s="21">
        <v>68</v>
      </c>
      <c r="E781" s="22">
        <v>0</v>
      </c>
      <c r="F781" s="66" t="e">
        <f t="shared" si="11"/>
        <v>#N/A</v>
      </c>
    </row>
    <row r="782" spans="3:6" x14ac:dyDescent="0.4">
      <c r="C782" s="20" vm="874">
        <v>45175</v>
      </c>
      <c r="D782" s="21">
        <v>69.5</v>
      </c>
      <c r="E782" s="22">
        <v>0</v>
      </c>
      <c r="F782" s="66" t="e">
        <f t="shared" si="11"/>
        <v>#N/A</v>
      </c>
    </row>
    <row r="783" spans="3:6" x14ac:dyDescent="0.4">
      <c r="C783" s="20" vm="875">
        <v>45176</v>
      </c>
      <c r="D783" s="21">
        <v>68</v>
      </c>
      <c r="E783" s="22">
        <v>0</v>
      </c>
      <c r="F783" s="66" t="e">
        <f t="shared" si="11"/>
        <v>#N/A</v>
      </c>
    </row>
    <row r="784" spans="3:6" x14ac:dyDescent="0.4">
      <c r="C784" s="20" vm="876">
        <v>45177</v>
      </c>
      <c r="D784" s="21">
        <v>68</v>
      </c>
      <c r="E784" s="22">
        <v>0</v>
      </c>
      <c r="F784" s="66" t="e">
        <f t="shared" si="11"/>
        <v>#N/A</v>
      </c>
    </row>
    <row r="785" spans="3:6" x14ac:dyDescent="0.4">
      <c r="C785" s="20" vm="877">
        <v>45178</v>
      </c>
      <c r="D785" s="21">
        <v>74</v>
      </c>
      <c r="E785" s="22">
        <v>-1</v>
      </c>
      <c r="F785" s="66">
        <f t="shared" ref="F785:F848" si="12">IF(E785=-1, D785, NA())</f>
        <v>74</v>
      </c>
    </row>
    <row r="786" spans="3:6" x14ac:dyDescent="0.4">
      <c r="C786" s="20" vm="878">
        <v>45179</v>
      </c>
      <c r="D786" s="21">
        <v>76.5</v>
      </c>
      <c r="E786" s="22">
        <v>-1</v>
      </c>
      <c r="F786" s="66">
        <f t="shared" si="12"/>
        <v>76.5</v>
      </c>
    </row>
    <row r="787" spans="3:6" x14ac:dyDescent="0.4">
      <c r="C787" s="20" vm="879">
        <v>45180</v>
      </c>
      <c r="D787" s="21">
        <v>75</v>
      </c>
      <c r="E787" s="22">
        <v>-1</v>
      </c>
      <c r="F787" s="66">
        <f t="shared" si="12"/>
        <v>75</v>
      </c>
    </row>
    <row r="788" spans="3:6" x14ac:dyDescent="0.4">
      <c r="C788" s="20" vm="880">
        <v>45181</v>
      </c>
      <c r="D788" s="21">
        <v>68.5</v>
      </c>
      <c r="E788" s="22">
        <v>0</v>
      </c>
      <c r="F788" s="66" t="e">
        <f t="shared" si="12"/>
        <v>#N/A</v>
      </c>
    </row>
    <row r="789" spans="3:6" x14ac:dyDescent="0.4">
      <c r="C789" s="20" vm="881">
        <v>45182</v>
      </c>
      <c r="D789" s="21">
        <v>67</v>
      </c>
      <c r="E789" s="22">
        <v>0</v>
      </c>
      <c r="F789" s="66" t="e">
        <f t="shared" si="12"/>
        <v>#N/A</v>
      </c>
    </row>
    <row r="790" spans="3:6" x14ac:dyDescent="0.4">
      <c r="C790" s="20" vm="882">
        <v>45183</v>
      </c>
      <c r="D790" s="21">
        <v>65.5</v>
      </c>
      <c r="E790" s="22">
        <v>0</v>
      </c>
      <c r="F790" s="66" t="e">
        <f t="shared" si="12"/>
        <v>#N/A</v>
      </c>
    </row>
    <row r="791" spans="3:6" x14ac:dyDescent="0.4">
      <c r="C791" s="20" vm="883">
        <v>45184</v>
      </c>
      <c r="D791" s="21">
        <v>65.5</v>
      </c>
      <c r="E791" s="22">
        <v>0</v>
      </c>
      <c r="F791" s="66" t="e">
        <f t="shared" si="12"/>
        <v>#N/A</v>
      </c>
    </row>
    <row r="792" spans="3:6" x14ac:dyDescent="0.4">
      <c r="C792" s="20" vm="884">
        <v>45185</v>
      </c>
      <c r="D792" s="21">
        <v>65.5</v>
      </c>
      <c r="E792" s="22">
        <v>0</v>
      </c>
      <c r="F792" s="66" t="e">
        <f t="shared" si="12"/>
        <v>#N/A</v>
      </c>
    </row>
    <row r="793" spans="3:6" x14ac:dyDescent="0.4">
      <c r="C793" s="20" vm="885">
        <v>45186</v>
      </c>
      <c r="D793" s="21">
        <v>66</v>
      </c>
      <c r="E793" s="22">
        <v>0</v>
      </c>
      <c r="F793" s="66" t="e">
        <f t="shared" si="12"/>
        <v>#N/A</v>
      </c>
    </row>
    <row r="794" spans="3:6" x14ac:dyDescent="0.4">
      <c r="C794" s="20" vm="886">
        <v>45187</v>
      </c>
      <c r="D794" s="21">
        <v>64.5</v>
      </c>
      <c r="E794" s="22">
        <v>0</v>
      </c>
      <c r="F794" s="66" t="e">
        <f t="shared" si="12"/>
        <v>#N/A</v>
      </c>
    </row>
    <row r="795" spans="3:6" x14ac:dyDescent="0.4">
      <c r="C795" s="20" vm="887">
        <v>45188</v>
      </c>
      <c r="D795" s="21">
        <v>65.5</v>
      </c>
      <c r="E795" s="22">
        <v>0</v>
      </c>
      <c r="F795" s="66" t="e">
        <f t="shared" si="12"/>
        <v>#N/A</v>
      </c>
    </row>
    <row r="796" spans="3:6" x14ac:dyDescent="0.4">
      <c r="C796" s="20" vm="888">
        <v>45189</v>
      </c>
      <c r="D796" s="21">
        <v>66.5</v>
      </c>
      <c r="E796" s="22">
        <v>0</v>
      </c>
      <c r="F796" s="66" t="e">
        <f t="shared" si="12"/>
        <v>#N/A</v>
      </c>
    </row>
    <row r="797" spans="3:6" x14ac:dyDescent="0.4">
      <c r="C797" s="20" vm="889">
        <v>45190</v>
      </c>
      <c r="D797" s="21">
        <v>64</v>
      </c>
      <c r="E797" s="22">
        <v>0</v>
      </c>
      <c r="F797" s="66" t="e">
        <f t="shared" si="12"/>
        <v>#N/A</v>
      </c>
    </row>
    <row r="798" spans="3:6" x14ac:dyDescent="0.4">
      <c r="C798" s="20" vm="890">
        <v>45191</v>
      </c>
      <c r="D798" s="21">
        <v>63.5</v>
      </c>
      <c r="E798" s="22">
        <v>0</v>
      </c>
      <c r="F798" s="66" t="e">
        <f t="shared" si="12"/>
        <v>#N/A</v>
      </c>
    </row>
    <row r="799" spans="3:6" x14ac:dyDescent="0.4">
      <c r="C799" s="20" vm="891">
        <v>45192</v>
      </c>
      <c r="D799" s="21">
        <v>63.5</v>
      </c>
      <c r="E799" s="22">
        <v>0</v>
      </c>
      <c r="F799" s="66" t="e">
        <f t="shared" si="12"/>
        <v>#N/A</v>
      </c>
    </row>
    <row r="800" spans="3:6" x14ac:dyDescent="0.4">
      <c r="C800" s="20" vm="892">
        <v>45193</v>
      </c>
      <c r="D800" s="21">
        <v>64</v>
      </c>
      <c r="E800" s="22">
        <v>0</v>
      </c>
      <c r="F800" s="66" t="e">
        <f t="shared" si="12"/>
        <v>#N/A</v>
      </c>
    </row>
    <row r="801" spans="3:6" x14ac:dyDescent="0.4">
      <c r="C801" s="20" vm="893">
        <v>45194</v>
      </c>
      <c r="D801" s="21">
        <v>63.5</v>
      </c>
      <c r="E801" s="22">
        <v>0</v>
      </c>
      <c r="F801" s="66" t="e">
        <f t="shared" si="12"/>
        <v>#N/A</v>
      </c>
    </row>
    <row r="802" spans="3:6" x14ac:dyDescent="0.4">
      <c r="C802" s="20" vm="894">
        <v>45195</v>
      </c>
      <c r="D802" s="21">
        <v>65.5</v>
      </c>
      <c r="E802" s="22">
        <v>0</v>
      </c>
      <c r="F802" s="66" t="e">
        <f t="shared" si="12"/>
        <v>#N/A</v>
      </c>
    </row>
    <row r="803" spans="3:6" x14ac:dyDescent="0.4">
      <c r="C803" s="20" vm="895">
        <v>45196</v>
      </c>
      <c r="D803" s="21">
        <v>66</v>
      </c>
      <c r="E803" s="22">
        <v>0</v>
      </c>
      <c r="F803" s="66" t="e">
        <f t="shared" si="12"/>
        <v>#N/A</v>
      </c>
    </row>
    <row r="804" spans="3:6" x14ac:dyDescent="0.4">
      <c r="C804" s="20" vm="896">
        <v>45197</v>
      </c>
      <c r="D804" s="21">
        <v>64</v>
      </c>
      <c r="E804" s="22">
        <v>0</v>
      </c>
      <c r="F804" s="66" t="e">
        <f t="shared" si="12"/>
        <v>#N/A</v>
      </c>
    </row>
    <row r="805" spans="3:6" x14ac:dyDescent="0.4">
      <c r="C805" s="20" vm="897">
        <v>45198</v>
      </c>
      <c r="D805" s="21">
        <v>65</v>
      </c>
      <c r="E805" s="22">
        <v>0</v>
      </c>
      <c r="F805" s="66" t="e">
        <f t="shared" si="12"/>
        <v>#N/A</v>
      </c>
    </row>
    <row r="806" spans="3:6" x14ac:dyDescent="0.4">
      <c r="C806" s="20" vm="234">
        <v>45199</v>
      </c>
      <c r="D806" s="21">
        <v>65.5</v>
      </c>
      <c r="E806" s="22">
        <v>0</v>
      </c>
      <c r="F806" s="66" t="e">
        <f t="shared" si="12"/>
        <v>#N/A</v>
      </c>
    </row>
    <row r="807" spans="3:6" x14ac:dyDescent="0.4">
      <c r="C807" s="20" vm="898">
        <v>45200</v>
      </c>
      <c r="D807" s="21">
        <v>60.5</v>
      </c>
      <c r="E807" s="22">
        <v>0</v>
      </c>
      <c r="F807" s="66" t="e">
        <f t="shared" si="12"/>
        <v>#N/A</v>
      </c>
    </row>
    <row r="808" spans="3:6" x14ac:dyDescent="0.4">
      <c r="C808" s="20" vm="899">
        <v>45201</v>
      </c>
      <c r="D808" s="21">
        <v>61</v>
      </c>
      <c r="E808" s="22">
        <v>0</v>
      </c>
      <c r="F808" s="66" t="e">
        <f t="shared" si="12"/>
        <v>#N/A</v>
      </c>
    </row>
    <row r="809" spans="3:6" x14ac:dyDescent="0.4">
      <c r="C809" s="20" vm="900">
        <v>45202</v>
      </c>
      <c r="D809" s="21">
        <v>63.5</v>
      </c>
      <c r="E809" s="22">
        <v>0</v>
      </c>
      <c r="F809" s="66" t="e">
        <f t="shared" si="12"/>
        <v>#N/A</v>
      </c>
    </row>
    <row r="810" spans="3:6" x14ac:dyDescent="0.4">
      <c r="C810" s="20" vm="901">
        <v>45203</v>
      </c>
      <c r="D810" s="21">
        <v>68.5</v>
      </c>
      <c r="E810" s="22">
        <v>0</v>
      </c>
      <c r="F810" s="66" t="e">
        <f t="shared" si="12"/>
        <v>#N/A</v>
      </c>
    </row>
    <row r="811" spans="3:6" x14ac:dyDescent="0.4">
      <c r="C811" s="20" vm="902">
        <v>45204</v>
      </c>
      <c r="D811" s="21">
        <v>72</v>
      </c>
      <c r="E811" s="22">
        <v>0</v>
      </c>
      <c r="F811" s="66" t="e">
        <f t="shared" si="12"/>
        <v>#N/A</v>
      </c>
    </row>
    <row r="812" spans="3:6" x14ac:dyDescent="0.4">
      <c r="C812" s="20" vm="903">
        <v>45205</v>
      </c>
      <c r="D812" s="21">
        <v>75</v>
      </c>
      <c r="E812" s="22">
        <v>-1</v>
      </c>
      <c r="F812" s="66">
        <f t="shared" si="12"/>
        <v>75</v>
      </c>
    </row>
    <row r="813" spans="3:6" x14ac:dyDescent="0.4">
      <c r="C813" s="20" vm="904">
        <v>45206</v>
      </c>
      <c r="D813" s="21">
        <v>69</v>
      </c>
      <c r="E813" s="22">
        <v>0</v>
      </c>
      <c r="F813" s="66" t="e">
        <f t="shared" si="12"/>
        <v>#N/A</v>
      </c>
    </row>
    <row r="814" spans="3:6" x14ac:dyDescent="0.4">
      <c r="C814" s="20" vm="905">
        <v>45207</v>
      </c>
      <c r="D814" s="21">
        <v>66</v>
      </c>
      <c r="E814" s="22">
        <v>0</v>
      </c>
      <c r="F814" s="66" t="e">
        <f t="shared" si="12"/>
        <v>#N/A</v>
      </c>
    </row>
    <row r="815" spans="3:6" x14ac:dyDescent="0.4">
      <c r="C815" s="20" vm="906">
        <v>45208</v>
      </c>
      <c r="D815" s="21">
        <v>65.5</v>
      </c>
      <c r="E815" s="22">
        <v>0</v>
      </c>
      <c r="F815" s="66" t="e">
        <f t="shared" si="12"/>
        <v>#N/A</v>
      </c>
    </row>
    <row r="816" spans="3:6" x14ac:dyDescent="0.4">
      <c r="C816" s="20" vm="907">
        <v>45209</v>
      </c>
      <c r="D816" s="21">
        <v>64.5</v>
      </c>
      <c r="E816" s="22">
        <v>0</v>
      </c>
      <c r="F816" s="66" t="e">
        <f t="shared" si="12"/>
        <v>#N/A</v>
      </c>
    </row>
    <row r="817" spans="3:6" x14ac:dyDescent="0.4">
      <c r="C817" s="20" vm="908">
        <v>45210</v>
      </c>
      <c r="D817" s="21">
        <v>71</v>
      </c>
      <c r="E817" s="22">
        <v>0</v>
      </c>
      <c r="F817" s="66" t="e">
        <f t="shared" si="12"/>
        <v>#N/A</v>
      </c>
    </row>
    <row r="818" spans="3:6" x14ac:dyDescent="0.4">
      <c r="C818" s="20" vm="909">
        <v>45211</v>
      </c>
      <c r="D818" s="21">
        <v>64</v>
      </c>
      <c r="E818" s="22">
        <v>0</v>
      </c>
      <c r="F818" s="66" t="e">
        <f t="shared" si="12"/>
        <v>#N/A</v>
      </c>
    </row>
    <row r="819" spans="3:6" x14ac:dyDescent="0.4">
      <c r="C819" s="20" vm="910">
        <v>45212</v>
      </c>
      <c r="D819" s="21">
        <v>63</v>
      </c>
      <c r="E819" s="22">
        <v>0</v>
      </c>
      <c r="F819" s="66" t="e">
        <f t="shared" si="12"/>
        <v>#N/A</v>
      </c>
    </row>
    <row r="820" spans="3:6" x14ac:dyDescent="0.4">
      <c r="C820" s="20" vm="911">
        <v>45213</v>
      </c>
      <c r="D820" s="21">
        <v>62.5</v>
      </c>
      <c r="E820" s="22">
        <v>0</v>
      </c>
      <c r="F820" s="66" t="e">
        <f t="shared" si="12"/>
        <v>#N/A</v>
      </c>
    </row>
    <row r="821" spans="3:6" x14ac:dyDescent="0.4">
      <c r="C821" s="20" vm="912">
        <v>45214</v>
      </c>
      <c r="D821" s="21">
        <v>66</v>
      </c>
      <c r="E821" s="22">
        <v>0</v>
      </c>
      <c r="F821" s="66" t="e">
        <f t="shared" si="12"/>
        <v>#N/A</v>
      </c>
    </row>
    <row r="822" spans="3:6" x14ac:dyDescent="0.4">
      <c r="C822" s="20" vm="913">
        <v>45215</v>
      </c>
      <c r="D822" s="21">
        <v>65.5</v>
      </c>
      <c r="E822" s="22">
        <v>0</v>
      </c>
      <c r="F822" s="66" t="e">
        <f t="shared" si="12"/>
        <v>#N/A</v>
      </c>
    </row>
    <row r="823" spans="3:6" x14ac:dyDescent="0.4">
      <c r="C823" s="20" vm="914">
        <v>45216</v>
      </c>
      <c r="D823" s="21">
        <v>60.5</v>
      </c>
      <c r="E823" s="22">
        <v>0</v>
      </c>
      <c r="F823" s="66" t="e">
        <f t="shared" si="12"/>
        <v>#N/A</v>
      </c>
    </row>
    <row r="824" spans="3:6" x14ac:dyDescent="0.4">
      <c r="C824" s="20" vm="915">
        <v>45217</v>
      </c>
      <c r="D824" s="21">
        <v>63</v>
      </c>
      <c r="E824" s="22">
        <v>0</v>
      </c>
      <c r="F824" s="66" t="e">
        <f t="shared" si="12"/>
        <v>#N/A</v>
      </c>
    </row>
    <row r="825" spans="3:6" x14ac:dyDescent="0.4">
      <c r="C825" s="20" vm="916">
        <v>45218</v>
      </c>
      <c r="D825" s="21">
        <v>65.5</v>
      </c>
      <c r="E825" s="22">
        <v>0</v>
      </c>
      <c r="F825" s="66" t="e">
        <f t="shared" si="12"/>
        <v>#N/A</v>
      </c>
    </row>
    <row r="826" spans="3:6" x14ac:dyDescent="0.4">
      <c r="C826" s="20" vm="917">
        <v>45219</v>
      </c>
      <c r="D826" s="21">
        <v>64</v>
      </c>
      <c r="E826" s="22">
        <v>0</v>
      </c>
      <c r="F826" s="66" t="e">
        <f t="shared" si="12"/>
        <v>#N/A</v>
      </c>
    </row>
    <row r="827" spans="3:6" x14ac:dyDescent="0.4">
      <c r="C827" s="20" vm="918">
        <v>45220</v>
      </c>
      <c r="D827" s="21">
        <v>66.5</v>
      </c>
      <c r="E827" s="22">
        <v>0</v>
      </c>
      <c r="F827" s="66" t="e">
        <f t="shared" si="12"/>
        <v>#N/A</v>
      </c>
    </row>
    <row r="828" spans="3:6" x14ac:dyDescent="0.4">
      <c r="C828" s="20" vm="919">
        <v>45221</v>
      </c>
      <c r="D828" s="21">
        <v>68</v>
      </c>
      <c r="E828" s="22">
        <v>0</v>
      </c>
      <c r="F828" s="66" t="e">
        <f t="shared" si="12"/>
        <v>#N/A</v>
      </c>
    </row>
    <row r="829" spans="3:6" x14ac:dyDescent="0.4">
      <c r="C829" s="20" vm="920">
        <v>45222</v>
      </c>
      <c r="D829" s="21">
        <v>65</v>
      </c>
      <c r="E829" s="22">
        <v>0</v>
      </c>
      <c r="F829" s="66" t="e">
        <f t="shared" si="12"/>
        <v>#N/A</v>
      </c>
    </row>
    <row r="830" spans="3:6" x14ac:dyDescent="0.4">
      <c r="C830" s="20" vm="921">
        <v>45223</v>
      </c>
      <c r="D830" s="21">
        <v>63</v>
      </c>
      <c r="E830" s="22">
        <v>0</v>
      </c>
      <c r="F830" s="66" t="e">
        <f t="shared" si="12"/>
        <v>#N/A</v>
      </c>
    </row>
    <row r="831" spans="3:6" x14ac:dyDescent="0.4">
      <c r="C831" s="20" vm="922">
        <v>45224</v>
      </c>
      <c r="D831" s="21">
        <v>63</v>
      </c>
      <c r="E831" s="22">
        <v>0</v>
      </c>
      <c r="F831" s="66" t="e">
        <f t="shared" si="12"/>
        <v>#N/A</v>
      </c>
    </row>
    <row r="832" spans="3:6" x14ac:dyDescent="0.4">
      <c r="C832" s="20" vm="923">
        <v>45225</v>
      </c>
      <c r="D832" s="21">
        <v>61.5</v>
      </c>
      <c r="E832" s="22">
        <v>0</v>
      </c>
      <c r="F832" s="66" t="e">
        <f t="shared" si="12"/>
        <v>#N/A</v>
      </c>
    </row>
    <row r="833" spans="3:6" x14ac:dyDescent="0.4">
      <c r="C833" s="20" vm="924">
        <v>45226</v>
      </c>
      <c r="D833" s="21">
        <v>58.5</v>
      </c>
      <c r="E833" s="22">
        <v>0</v>
      </c>
      <c r="F833" s="66" t="e">
        <f t="shared" si="12"/>
        <v>#N/A</v>
      </c>
    </row>
    <row r="834" spans="3:6" x14ac:dyDescent="0.4">
      <c r="C834" s="20" vm="925">
        <v>45227</v>
      </c>
      <c r="D834" s="21">
        <v>64.5</v>
      </c>
      <c r="E834" s="22">
        <v>0</v>
      </c>
      <c r="F834" s="66" t="e">
        <f t="shared" si="12"/>
        <v>#N/A</v>
      </c>
    </row>
    <row r="835" spans="3:6" x14ac:dyDescent="0.4">
      <c r="C835" s="20" vm="926">
        <v>45228</v>
      </c>
      <c r="D835" s="21">
        <v>59.5</v>
      </c>
      <c r="E835" s="22">
        <v>0</v>
      </c>
      <c r="F835" s="66" t="e">
        <f t="shared" si="12"/>
        <v>#N/A</v>
      </c>
    </row>
    <row r="836" spans="3:6" x14ac:dyDescent="0.4">
      <c r="C836" s="20" vm="927">
        <v>45229</v>
      </c>
      <c r="D836" s="21">
        <v>57</v>
      </c>
      <c r="E836" s="22">
        <v>0</v>
      </c>
      <c r="F836" s="66" t="e">
        <f t="shared" si="12"/>
        <v>#N/A</v>
      </c>
    </row>
    <row r="837" spans="3:6" x14ac:dyDescent="0.4">
      <c r="C837" s="20" vm="236">
        <v>45230</v>
      </c>
      <c r="D837" s="21">
        <v>61.5</v>
      </c>
      <c r="E837" s="22">
        <v>0</v>
      </c>
      <c r="F837" s="66" t="e">
        <f t="shared" si="12"/>
        <v>#N/A</v>
      </c>
    </row>
    <row r="838" spans="3:6" x14ac:dyDescent="0.4">
      <c r="C838" s="20" vm="928">
        <v>45231</v>
      </c>
      <c r="D838" s="21">
        <v>64</v>
      </c>
      <c r="E838" s="22">
        <v>0</v>
      </c>
      <c r="F838" s="66" t="e">
        <f t="shared" si="12"/>
        <v>#N/A</v>
      </c>
    </row>
    <row r="839" spans="3:6" x14ac:dyDescent="0.4">
      <c r="C839" s="20" vm="929">
        <v>45232</v>
      </c>
      <c r="D839" s="21">
        <v>62.5</v>
      </c>
      <c r="E839" s="22">
        <v>0</v>
      </c>
      <c r="F839" s="66" t="e">
        <f t="shared" si="12"/>
        <v>#N/A</v>
      </c>
    </row>
    <row r="840" spans="3:6" x14ac:dyDescent="0.4">
      <c r="C840" s="20" vm="930">
        <v>45233</v>
      </c>
      <c r="D840" s="21">
        <v>59.5</v>
      </c>
      <c r="E840" s="22">
        <v>0</v>
      </c>
      <c r="F840" s="66" t="e">
        <f t="shared" si="12"/>
        <v>#N/A</v>
      </c>
    </row>
    <row r="841" spans="3:6" x14ac:dyDescent="0.4">
      <c r="C841" s="20" vm="931">
        <v>45234</v>
      </c>
      <c r="D841" s="21">
        <v>59</v>
      </c>
      <c r="E841" s="22">
        <v>0</v>
      </c>
      <c r="F841" s="66" t="e">
        <f t="shared" si="12"/>
        <v>#N/A</v>
      </c>
    </row>
    <row r="842" spans="3:6" x14ac:dyDescent="0.4">
      <c r="C842" s="20" vm="932">
        <v>45235</v>
      </c>
      <c r="D842" s="21">
        <v>61</v>
      </c>
      <c r="E842" s="22">
        <v>0</v>
      </c>
      <c r="F842" s="66" t="e">
        <f t="shared" si="12"/>
        <v>#N/A</v>
      </c>
    </row>
    <row r="843" spans="3:6" x14ac:dyDescent="0.4">
      <c r="C843" s="20" vm="933">
        <v>45236</v>
      </c>
      <c r="D843" s="21">
        <v>61</v>
      </c>
      <c r="E843" s="22">
        <v>0</v>
      </c>
      <c r="F843" s="66" t="e">
        <f t="shared" si="12"/>
        <v>#N/A</v>
      </c>
    </row>
    <row r="844" spans="3:6" x14ac:dyDescent="0.4">
      <c r="C844" s="20" vm="934">
        <v>45237</v>
      </c>
      <c r="D844" s="21">
        <v>67</v>
      </c>
      <c r="E844" s="22">
        <v>0</v>
      </c>
      <c r="F844" s="66" t="e">
        <f t="shared" si="12"/>
        <v>#N/A</v>
      </c>
    </row>
    <row r="845" spans="3:6" x14ac:dyDescent="0.4">
      <c r="C845" s="20" vm="935">
        <v>45238</v>
      </c>
      <c r="D845" s="21">
        <v>60</v>
      </c>
      <c r="E845" s="22">
        <v>0</v>
      </c>
      <c r="F845" s="66" t="e">
        <f t="shared" si="12"/>
        <v>#N/A</v>
      </c>
    </row>
    <row r="846" spans="3:6" x14ac:dyDescent="0.4">
      <c r="C846" s="20" vm="936">
        <v>45239</v>
      </c>
      <c r="D846" s="21">
        <v>57.5</v>
      </c>
      <c r="E846" s="22">
        <v>0</v>
      </c>
      <c r="F846" s="66" t="e">
        <f t="shared" si="12"/>
        <v>#N/A</v>
      </c>
    </row>
    <row r="847" spans="3:6" x14ac:dyDescent="0.4">
      <c r="C847" s="20" vm="937">
        <v>45240</v>
      </c>
      <c r="D847" s="21">
        <v>56</v>
      </c>
      <c r="E847" s="22">
        <v>0</v>
      </c>
      <c r="F847" s="66" t="e">
        <f t="shared" si="12"/>
        <v>#N/A</v>
      </c>
    </row>
    <row r="848" spans="3:6" x14ac:dyDescent="0.4">
      <c r="C848" s="20" vm="938">
        <v>45241</v>
      </c>
      <c r="D848" s="21">
        <v>59.5</v>
      </c>
      <c r="E848" s="22">
        <v>0</v>
      </c>
      <c r="F848" s="66" t="e">
        <f t="shared" si="12"/>
        <v>#N/A</v>
      </c>
    </row>
    <row r="849" spans="3:6" x14ac:dyDescent="0.4">
      <c r="C849" s="20" vm="939">
        <v>45242</v>
      </c>
      <c r="D849" s="21">
        <v>61.5</v>
      </c>
      <c r="E849" s="22">
        <v>0</v>
      </c>
      <c r="F849" s="66" t="e">
        <f t="shared" ref="F849:F912" si="13">IF(E849=-1, D849, NA())</f>
        <v>#N/A</v>
      </c>
    </row>
    <row r="850" spans="3:6" x14ac:dyDescent="0.4">
      <c r="C850" s="20" vm="940">
        <v>45243</v>
      </c>
      <c r="D850" s="21">
        <v>57.5</v>
      </c>
      <c r="E850" s="22">
        <v>0</v>
      </c>
      <c r="F850" s="66" t="e">
        <f t="shared" si="13"/>
        <v>#N/A</v>
      </c>
    </row>
    <row r="851" spans="3:6" x14ac:dyDescent="0.4">
      <c r="C851" s="20" vm="941">
        <v>45244</v>
      </c>
      <c r="D851" s="21">
        <v>58</v>
      </c>
      <c r="E851" s="22">
        <v>0</v>
      </c>
      <c r="F851" s="66" t="e">
        <f t="shared" si="13"/>
        <v>#N/A</v>
      </c>
    </row>
    <row r="852" spans="3:6" x14ac:dyDescent="0.4">
      <c r="C852" s="20" vm="942">
        <v>45245</v>
      </c>
      <c r="D852" s="21">
        <v>57</v>
      </c>
      <c r="E852" s="22">
        <v>0</v>
      </c>
      <c r="F852" s="66" t="e">
        <f t="shared" si="13"/>
        <v>#N/A</v>
      </c>
    </row>
    <row r="853" spans="3:6" x14ac:dyDescent="0.4">
      <c r="C853" s="20" vm="943">
        <v>45246</v>
      </c>
      <c r="D853" s="21">
        <v>63.5</v>
      </c>
      <c r="E853" s="22">
        <v>0</v>
      </c>
      <c r="F853" s="66" t="e">
        <f t="shared" si="13"/>
        <v>#N/A</v>
      </c>
    </row>
    <row r="854" spans="3:6" x14ac:dyDescent="0.4">
      <c r="C854" s="20" vm="944">
        <v>45247</v>
      </c>
      <c r="D854" s="21">
        <v>61</v>
      </c>
      <c r="E854" s="22">
        <v>0</v>
      </c>
      <c r="F854" s="66" t="e">
        <f t="shared" si="13"/>
        <v>#N/A</v>
      </c>
    </row>
    <row r="855" spans="3:6" x14ac:dyDescent="0.4">
      <c r="C855" s="20" vm="945">
        <v>45248</v>
      </c>
      <c r="D855" s="21">
        <v>61.5</v>
      </c>
      <c r="E855" s="22">
        <v>0</v>
      </c>
      <c r="F855" s="66" t="e">
        <f t="shared" si="13"/>
        <v>#N/A</v>
      </c>
    </row>
    <row r="856" spans="3:6" x14ac:dyDescent="0.4">
      <c r="C856" s="20" vm="946">
        <v>45249</v>
      </c>
      <c r="D856" s="21">
        <v>65</v>
      </c>
      <c r="E856" s="22">
        <v>0</v>
      </c>
      <c r="F856" s="66" t="e">
        <f t="shared" si="13"/>
        <v>#N/A</v>
      </c>
    </row>
    <row r="857" spans="3:6" x14ac:dyDescent="0.4">
      <c r="C857" s="20" vm="947">
        <v>45250</v>
      </c>
      <c r="D857" s="21">
        <v>56.5</v>
      </c>
      <c r="E857" s="22">
        <v>0</v>
      </c>
      <c r="F857" s="66" t="e">
        <f t="shared" si="13"/>
        <v>#N/A</v>
      </c>
    </row>
    <row r="858" spans="3:6" x14ac:dyDescent="0.4">
      <c r="C858" s="20" vm="948">
        <v>45251</v>
      </c>
      <c r="D858" s="21">
        <v>58</v>
      </c>
      <c r="E858" s="22">
        <v>0</v>
      </c>
      <c r="F858" s="66" t="e">
        <f t="shared" si="13"/>
        <v>#N/A</v>
      </c>
    </row>
    <row r="859" spans="3:6" x14ac:dyDescent="0.4">
      <c r="C859" s="20" vm="949">
        <v>45252</v>
      </c>
      <c r="D859" s="21">
        <v>60.5</v>
      </c>
      <c r="E859" s="22">
        <v>0</v>
      </c>
      <c r="F859" s="66" t="e">
        <f t="shared" si="13"/>
        <v>#N/A</v>
      </c>
    </row>
    <row r="860" spans="3:6" x14ac:dyDescent="0.4">
      <c r="C860" s="20" vm="950">
        <v>45253</v>
      </c>
      <c r="D860" s="21">
        <v>60</v>
      </c>
      <c r="E860" s="22">
        <v>0</v>
      </c>
      <c r="F860" s="66" t="e">
        <f t="shared" si="13"/>
        <v>#N/A</v>
      </c>
    </row>
    <row r="861" spans="3:6" x14ac:dyDescent="0.4">
      <c r="C861" s="20" vm="951">
        <v>45254</v>
      </c>
      <c r="D861" s="21">
        <v>58</v>
      </c>
      <c r="E861" s="22">
        <v>0</v>
      </c>
      <c r="F861" s="66" t="e">
        <f t="shared" si="13"/>
        <v>#N/A</v>
      </c>
    </row>
    <row r="862" spans="3:6" x14ac:dyDescent="0.4">
      <c r="C862" s="20" vm="952">
        <v>45255</v>
      </c>
      <c r="D862" s="21">
        <v>56.5</v>
      </c>
      <c r="E862" s="22">
        <v>0</v>
      </c>
      <c r="F862" s="66" t="e">
        <f t="shared" si="13"/>
        <v>#N/A</v>
      </c>
    </row>
    <row r="863" spans="3:6" x14ac:dyDescent="0.4">
      <c r="C863" s="20" vm="953">
        <v>45256</v>
      </c>
      <c r="D863" s="21">
        <v>56</v>
      </c>
      <c r="E863" s="22">
        <v>0</v>
      </c>
      <c r="F863" s="66" t="e">
        <f t="shared" si="13"/>
        <v>#N/A</v>
      </c>
    </row>
    <row r="864" spans="3:6" x14ac:dyDescent="0.4">
      <c r="C864" s="20" vm="954">
        <v>45257</v>
      </c>
      <c r="D864" s="21">
        <v>56</v>
      </c>
      <c r="E864" s="22">
        <v>0</v>
      </c>
      <c r="F864" s="66" t="e">
        <f t="shared" si="13"/>
        <v>#N/A</v>
      </c>
    </row>
    <row r="865" spans="3:6" x14ac:dyDescent="0.4">
      <c r="C865" s="20" vm="955">
        <v>45258</v>
      </c>
      <c r="D865" s="21">
        <v>55.5</v>
      </c>
      <c r="E865" s="22">
        <v>0</v>
      </c>
      <c r="F865" s="66" t="e">
        <f t="shared" si="13"/>
        <v>#N/A</v>
      </c>
    </row>
    <row r="866" spans="3:6" x14ac:dyDescent="0.4">
      <c r="C866" s="20" vm="956">
        <v>45259</v>
      </c>
      <c r="D866" s="21">
        <v>55.5</v>
      </c>
      <c r="E866" s="22">
        <v>0</v>
      </c>
      <c r="F866" s="66" t="e">
        <f t="shared" si="13"/>
        <v>#N/A</v>
      </c>
    </row>
    <row r="867" spans="3:6" x14ac:dyDescent="0.4">
      <c r="C867" s="20" vm="238">
        <v>45260</v>
      </c>
      <c r="D867" s="21">
        <v>58.5</v>
      </c>
      <c r="E867" s="22">
        <v>0</v>
      </c>
      <c r="F867" s="66" t="e">
        <f t="shared" si="13"/>
        <v>#N/A</v>
      </c>
    </row>
    <row r="868" spans="3:6" x14ac:dyDescent="0.4">
      <c r="C868" s="20" vm="957">
        <v>45261</v>
      </c>
      <c r="D868" s="21">
        <v>61</v>
      </c>
      <c r="E868" s="22">
        <v>0</v>
      </c>
      <c r="F868" s="66" t="e">
        <f t="shared" si="13"/>
        <v>#N/A</v>
      </c>
    </row>
    <row r="869" spans="3:6" x14ac:dyDescent="0.4">
      <c r="C869" s="20" vm="958">
        <v>45262</v>
      </c>
      <c r="D869" s="21">
        <v>53.5</v>
      </c>
      <c r="E869" s="22">
        <v>0</v>
      </c>
      <c r="F869" s="66" t="e">
        <f t="shared" si="13"/>
        <v>#N/A</v>
      </c>
    </row>
    <row r="870" spans="3:6" x14ac:dyDescent="0.4">
      <c r="C870" s="20" vm="959">
        <v>45263</v>
      </c>
      <c r="D870" s="21">
        <v>53.5</v>
      </c>
      <c r="E870" s="22">
        <v>0</v>
      </c>
      <c r="F870" s="66" t="e">
        <f t="shared" si="13"/>
        <v>#N/A</v>
      </c>
    </row>
    <row r="871" spans="3:6" x14ac:dyDescent="0.4">
      <c r="C871" s="20" vm="960">
        <v>45264</v>
      </c>
      <c r="D871" s="21">
        <v>58</v>
      </c>
      <c r="E871" s="22">
        <v>0</v>
      </c>
      <c r="F871" s="66" t="e">
        <f t="shared" si="13"/>
        <v>#N/A</v>
      </c>
    </row>
    <row r="872" spans="3:6" x14ac:dyDescent="0.4">
      <c r="C872" s="20" vm="961">
        <v>45265</v>
      </c>
      <c r="D872" s="21">
        <v>61</v>
      </c>
      <c r="E872" s="22">
        <v>0</v>
      </c>
      <c r="F872" s="66" t="e">
        <f t="shared" si="13"/>
        <v>#N/A</v>
      </c>
    </row>
    <row r="873" spans="3:6" x14ac:dyDescent="0.4">
      <c r="C873" s="20" vm="962">
        <v>45266</v>
      </c>
      <c r="D873" s="21">
        <v>58</v>
      </c>
      <c r="E873" s="22">
        <v>0</v>
      </c>
      <c r="F873" s="66" t="e">
        <f t="shared" si="13"/>
        <v>#N/A</v>
      </c>
    </row>
    <row r="874" spans="3:6" x14ac:dyDescent="0.4">
      <c r="C874" s="20" vm="963">
        <v>45267</v>
      </c>
      <c r="D874" s="21">
        <v>62.5</v>
      </c>
      <c r="E874" s="22">
        <v>0</v>
      </c>
      <c r="F874" s="66" t="e">
        <f t="shared" si="13"/>
        <v>#N/A</v>
      </c>
    </row>
    <row r="875" spans="3:6" x14ac:dyDescent="0.4">
      <c r="C875" s="20" vm="964">
        <v>45268</v>
      </c>
      <c r="D875" s="21">
        <v>56</v>
      </c>
      <c r="E875" s="22">
        <v>0</v>
      </c>
      <c r="F875" s="66" t="e">
        <f t="shared" si="13"/>
        <v>#N/A</v>
      </c>
    </row>
    <row r="876" spans="3:6" x14ac:dyDescent="0.4">
      <c r="C876" s="20" vm="965">
        <v>45269</v>
      </c>
      <c r="D876" s="21">
        <v>55</v>
      </c>
      <c r="E876" s="22">
        <v>0</v>
      </c>
      <c r="F876" s="66" t="e">
        <f t="shared" si="13"/>
        <v>#N/A</v>
      </c>
    </row>
    <row r="877" spans="3:6" x14ac:dyDescent="0.4">
      <c r="C877" s="20" vm="966">
        <v>45270</v>
      </c>
      <c r="D877" s="21">
        <v>55.5</v>
      </c>
      <c r="E877" s="22">
        <v>0</v>
      </c>
      <c r="F877" s="66" t="e">
        <f t="shared" si="13"/>
        <v>#N/A</v>
      </c>
    </row>
    <row r="878" spans="3:6" x14ac:dyDescent="0.4">
      <c r="C878" s="20" vm="967">
        <v>45271</v>
      </c>
      <c r="D878" s="21">
        <v>54.5</v>
      </c>
      <c r="E878" s="22">
        <v>0</v>
      </c>
      <c r="F878" s="66" t="e">
        <f t="shared" si="13"/>
        <v>#N/A</v>
      </c>
    </row>
    <row r="879" spans="3:6" x14ac:dyDescent="0.4">
      <c r="C879" s="20" vm="968">
        <v>45272</v>
      </c>
      <c r="D879" s="21">
        <v>53</v>
      </c>
      <c r="E879" s="22">
        <v>0</v>
      </c>
      <c r="F879" s="66" t="e">
        <f t="shared" si="13"/>
        <v>#N/A</v>
      </c>
    </row>
    <row r="880" spans="3:6" x14ac:dyDescent="0.4">
      <c r="C880" s="20" vm="969">
        <v>45273</v>
      </c>
      <c r="D880" s="21">
        <v>54.5</v>
      </c>
      <c r="E880" s="22">
        <v>0</v>
      </c>
      <c r="F880" s="66" t="e">
        <f t="shared" si="13"/>
        <v>#N/A</v>
      </c>
    </row>
    <row r="881" spans="3:6" x14ac:dyDescent="0.4">
      <c r="C881" s="20" vm="970">
        <v>45274</v>
      </c>
      <c r="D881" s="21">
        <v>55.5</v>
      </c>
      <c r="E881" s="22">
        <v>0</v>
      </c>
      <c r="F881" s="66" t="e">
        <f t="shared" si="13"/>
        <v>#N/A</v>
      </c>
    </row>
    <row r="882" spans="3:6" x14ac:dyDescent="0.4">
      <c r="C882" s="20" vm="971">
        <v>45275</v>
      </c>
      <c r="D882" s="21">
        <v>58</v>
      </c>
      <c r="E882" s="22">
        <v>0</v>
      </c>
      <c r="F882" s="66" t="e">
        <f t="shared" si="13"/>
        <v>#N/A</v>
      </c>
    </row>
    <row r="883" spans="3:6" x14ac:dyDescent="0.4">
      <c r="C883" s="20" vm="972">
        <v>45276</v>
      </c>
      <c r="D883" s="21">
        <v>58.5</v>
      </c>
      <c r="E883" s="22">
        <v>0</v>
      </c>
      <c r="F883" s="66" t="e">
        <f t="shared" si="13"/>
        <v>#N/A</v>
      </c>
    </row>
    <row r="884" spans="3:6" x14ac:dyDescent="0.4">
      <c r="C884" s="20" vm="973">
        <v>45277</v>
      </c>
      <c r="D884" s="21">
        <v>62.5</v>
      </c>
      <c r="E884" s="22">
        <v>0</v>
      </c>
      <c r="F884" s="66" t="e">
        <f t="shared" si="13"/>
        <v>#N/A</v>
      </c>
    </row>
    <row r="885" spans="3:6" x14ac:dyDescent="0.4">
      <c r="C885" s="20" vm="974">
        <v>45278</v>
      </c>
      <c r="D885" s="21">
        <v>63.5</v>
      </c>
      <c r="E885" s="22">
        <v>0</v>
      </c>
      <c r="F885" s="66" t="e">
        <f t="shared" si="13"/>
        <v>#N/A</v>
      </c>
    </row>
    <row r="886" spans="3:6" x14ac:dyDescent="0.4">
      <c r="C886" s="20" vm="975">
        <v>45279</v>
      </c>
      <c r="D886" s="21">
        <v>61.5</v>
      </c>
      <c r="E886" s="22">
        <v>0</v>
      </c>
      <c r="F886" s="66" t="e">
        <f t="shared" si="13"/>
        <v>#N/A</v>
      </c>
    </row>
    <row r="887" spans="3:6" x14ac:dyDescent="0.4">
      <c r="C887" s="20" vm="976">
        <v>45280</v>
      </c>
      <c r="D887" s="21">
        <v>60.5</v>
      </c>
      <c r="E887" s="22">
        <v>0</v>
      </c>
      <c r="F887" s="66" t="e">
        <f t="shared" si="13"/>
        <v>#N/A</v>
      </c>
    </row>
    <row r="888" spans="3:6" x14ac:dyDescent="0.4">
      <c r="C888" s="20" vm="977">
        <v>45281</v>
      </c>
      <c r="D888" s="21">
        <v>60.5</v>
      </c>
      <c r="E888" s="22">
        <v>0</v>
      </c>
      <c r="F888" s="66" t="e">
        <f t="shared" si="13"/>
        <v>#N/A</v>
      </c>
    </row>
    <row r="889" spans="3:6" x14ac:dyDescent="0.4">
      <c r="C889" s="20" vm="978">
        <v>45282</v>
      </c>
      <c r="D889" s="21">
        <v>61</v>
      </c>
      <c r="E889" s="22">
        <v>0</v>
      </c>
      <c r="F889" s="66" t="e">
        <f t="shared" si="13"/>
        <v>#N/A</v>
      </c>
    </row>
    <row r="890" spans="3:6" x14ac:dyDescent="0.4">
      <c r="C890" s="20" vm="979">
        <v>45283</v>
      </c>
      <c r="D890" s="21">
        <v>57.5</v>
      </c>
      <c r="E890" s="22">
        <v>0</v>
      </c>
      <c r="F890" s="66" t="e">
        <f t="shared" si="13"/>
        <v>#N/A</v>
      </c>
    </row>
    <row r="891" spans="3:6" x14ac:dyDescent="0.4">
      <c r="C891" s="20" vm="980">
        <v>45284</v>
      </c>
      <c r="D891" s="21">
        <v>56.5</v>
      </c>
      <c r="E891" s="22">
        <v>0</v>
      </c>
      <c r="F891" s="66" t="e">
        <f t="shared" si="13"/>
        <v>#N/A</v>
      </c>
    </row>
    <row r="892" spans="3:6" x14ac:dyDescent="0.4">
      <c r="C892" s="20" vm="981">
        <v>45285</v>
      </c>
      <c r="D892" s="21">
        <v>56</v>
      </c>
      <c r="E892" s="22">
        <v>0</v>
      </c>
      <c r="F892" s="66" t="e">
        <f t="shared" si="13"/>
        <v>#N/A</v>
      </c>
    </row>
    <row r="893" spans="3:6" x14ac:dyDescent="0.4">
      <c r="C893" s="20" vm="982">
        <v>45286</v>
      </c>
      <c r="D893" s="21">
        <v>56.5</v>
      </c>
      <c r="E893" s="22">
        <v>0</v>
      </c>
      <c r="F893" s="66" t="e">
        <f t="shared" si="13"/>
        <v>#N/A</v>
      </c>
    </row>
    <row r="894" spans="3:6" x14ac:dyDescent="0.4">
      <c r="C894" s="20" vm="983">
        <v>45287</v>
      </c>
      <c r="D894" s="21">
        <v>56.5</v>
      </c>
      <c r="E894" s="22">
        <v>0</v>
      </c>
      <c r="F894" s="66" t="e">
        <f t="shared" si="13"/>
        <v>#N/A</v>
      </c>
    </row>
    <row r="895" spans="3:6" x14ac:dyDescent="0.4">
      <c r="C895" s="20" vm="984">
        <v>45288</v>
      </c>
      <c r="D895" s="21">
        <v>56</v>
      </c>
      <c r="E895" s="22">
        <v>0</v>
      </c>
      <c r="F895" s="66" t="e">
        <f t="shared" si="13"/>
        <v>#N/A</v>
      </c>
    </row>
    <row r="896" spans="3:6" x14ac:dyDescent="0.4">
      <c r="C896" s="20" vm="985">
        <v>45289</v>
      </c>
      <c r="D896" s="21">
        <v>58</v>
      </c>
      <c r="E896" s="22">
        <v>0</v>
      </c>
      <c r="F896" s="66" t="e">
        <f t="shared" si="13"/>
        <v>#N/A</v>
      </c>
    </row>
    <row r="897" spans="3:6" x14ac:dyDescent="0.4">
      <c r="C897" s="20" vm="986">
        <v>45290</v>
      </c>
      <c r="D897" s="21">
        <v>59.5</v>
      </c>
      <c r="E897" s="22">
        <v>0</v>
      </c>
      <c r="F897" s="66" t="e">
        <f t="shared" si="13"/>
        <v>#N/A</v>
      </c>
    </row>
    <row r="898" spans="3:6" x14ac:dyDescent="0.4">
      <c r="C898" s="20" vm="240">
        <v>45291</v>
      </c>
      <c r="D898" s="21">
        <v>56</v>
      </c>
      <c r="E898" s="22">
        <v>0</v>
      </c>
      <c r="F898" s="66" t="e">
        <f t="shared" si="13"/>
        <v>#N/A</v>
      </c>
    </row>
    <row r="899" spans="3:6" x14ac:dyDescent="0.4">
      <c r="C899" s="20" vm="987">
        <v>45292</v>
      </c>
      <c r="D899" s="21">
        <v>55</v>
      </c>
      <c r="E899" s="22">
        <v>0</v>
      </c>
      <c r="F899" s="66" t="e">
        <f t="shared" si="13"/>
        <v>#N/A</v>
      </c>
    </row>
    <row r="900" spans="3:6" x14ac:dyDescent="0.4">
      <c r="C900" s="20" vm="988">
        <v>45293</v>
      </c>
      <c r="D900" s="21">
        <v>54.5</v>
      </c>
      <c r="E900" s="22">
        <v>0</v>
      </c>
      <c r="F900" s="66" t="e">
        <f t="shared" si="13"/>
        <v>#N/A</v>
      </c>
    </row>
    <row r="901" spans="3:6" x14ac:dyDescent="0.4">
      <c r="C901" s="20" vm="989">
        <v>45294</v>
      </c>
      <c r="D901" s="21">
        <v>57</v>
      </c>
      <c r="E901" s="22">
        <v>0</v>
      </c>
      <c r="F901" s="66" t="e">
        <f t="shared" si="13"/>
        <v>#N/A</v>
      </c>
    </row>
    <row r="902" spans="3:6" x14ac:dyDescent="0.4">
      <c r="C902" s="20" vm="990">
        <v>45295</v>
      </c>
      <c r="D902" s="21">
        <v>59</v>
      </c>
      <c r="E902" s="22">
        <v>0</v>
      </c>
      <c r="F902" s="66" t="e">
        <f t="shared" si="13"/>
        <v>#N/A</v>
      </c>
    </row>
    <row r="903" spans="3:6" x14ac:dyDescent="0.4">
      <c r="C903" s="20" vm="991">
        <v>45296</v>
      </c>
      <c r="D903" s="21">
        <v>56</v>
      </c>
      <c r="E903" s="22">
        <v>0</v>
      </c>
      <c r="F903" s="66" t="e">
        <f t="shared" si="13"/>
        <v>#N/A</v>
      </c>
    </row>
    <row r="904" spans="3:6" x14ac:dyDescent="0.4">
      <c r="C904" s="20" vm="992">
        <v>45297</v>
      </c>
      <c r="D904" s="21">
        <v>52.5</v>
      </c>
      <c r="E904" s="22">
        <v>0</v>
      </c>
      <c r="F904" s="66" t="e">
        <f t="shared" si="13"/>
        <v>#N/A</v>
      </c>
    </row>
    <row r="905" spans="3:6" x14ac:dyDescent="0.4">
      <c r="C905" s="20" vm="993">
        <v>45298</v>
      </c>
      <c r="D905" s="21">
        <v>53.5</v>
      </c>
      <c r="E905" s="22">
        <v>0</v>
      </c>
      <c r="F905" s="66" t="e">
        <f t="shared" si="13"/>
        <v>#N/A</v>
      </c>
    </row>
    <row r="906" spans="3:6" x14ac:dyDescent="0.4">
      <c r="C906" s="20" vm="994">
        <v>45299</v>
      </c>
      <c r="D906" s="21">
        <v>49</v>
      </c>
      <c r="E906" s="22">
        <v>0</v>
      </c>
      <c r="F906" s="66" t="e">
        <f t="shared" si="13"/>
        <v>#N/A</v>
      </c>
    </row>
    <row r="907" spans="3:6" x14ac:dyDescent="0.4">
      <c r="C907" s="20" vm="995">
        <v>45300</v>
      </c>
      <c r="D907" s="21">
        <v>48.5</v>
      </c>
      <c r="E907" s="22">
        <v>0</v>
      </c>
      <c r="F907" s="66" t="e">
        <f t="shared" si="13"/>
        <v>#N/A</v>
      </c>
    </row>
    <row r="908" spans="3:6" x14ac:dyDescent="0.4">
      <c r="C908" s="20" vm="996">
        <v>45301</v>
      </c>
      <c r="D908" s="21">
        <v>57</v>
      </c>
      <c r="E908" s="22">
        <v>0</v>
      </c>
      <c r="F908" s="66" t="e">
        <f t="shared" si="13"/>
        <v>#N/A</v>
      </c>
    </row>
    <row r="909" spans="3:6" x14ac:dyDescent="0.4">
      <c r="C909" s="20" vm="997">
        <v>45302</v>
      </c>
      <c r="D909" s="21">
        <v>51</v>
      </c>
      <c r="E909" s="22">
        <v>0</v>
      </c>
      <c r="F909" s="66" t="e">
        <f t="shared" si="13"/>
        <v>#N/A</v>
      </c>
    </row>
    <row r="910" spans="3:6" x14ac:dyDescent="0.4">
      <c r="C910" s="20" vm="998">
        <v>45303</v>
      </c>
      <c r="D910" s="21">
        <v>48.5</v>
      </c>
      <c r="E910" s="22">
        <v>0</v>
      </c>
      <c r="F910" s="66" t="e">
        <f t="shared" si="13"/>
        <v>#N/A</v>
      </c>
    </row>
    <row r="911" spans="3:6" x14ac:dyDescent="0.4">
      <c r="C911" s="20" vm="999">
        <v>45304</v>
      </c>
      <c r="D911" s="21">
        <v>49.5</v>
      </c>
      <c r="E911" s="22">
        <v>0</v>
      </c>
      <c r="F911" s="66" t="e">
        <f t="shared" si="13"/>
        <v>#N/A</v>
      </c>
    </row>
    <row r="912" spans="3:6" x14ac:dyDescent="0.4">
      <c r="C912" s="20" vm="1000">
        <v>45305</v>
      </c>
      <c r="D912" s="21">
        <v>51</v>
      </c>
      <c r="E912" s="22">
        <v>0</v>
      </c>
      <c r="F912" s="66" t="e">
        <f t="shared" si="13"/>
        <v>#N/A</v>
      </c>
    </row>
    <row r="913" spans="3:6" x14ac:dyDescent="0.4">
      <c r="C913" s="20" vm="1001">
        <v>45306</v>
      </c>
      <c r="D913" s="21">
        <v>52</v>
      </c>
      <c r="E913" s="22">
        <v>0</v>
      </c>
      <c r="F913" s="66" t="e">
        <f t="shared" ref="F913:F976" si="14">IF(E913=-1, D913, NA())</f>
        <v>#N/A</v>
      </c>
    </row>
    <row r="914" spans="3:6" x14ac:dyDescent="0.4">
      <c r="C914" s="20" vm="1002">
        <v>45307</v>
      </c>
      <c r="D914" s="21">
        <v>54</v>
      </c>
      <c r="E914" s="22">
        <v>0</v>
      </c>
      <c r="F914" s="66" t="e">
        <f t="shared" si="14"/>
        <v>#N/A</v>
      </c>
    </row>
    <row r="915" spans="3:6" x14ac:dyDescent="0.4">
      <c r="C915" s="20" vm="1003">
        <v>45308</v>
      </c>
      <c r="D915" s="21">
        <v>55</v>
      </c>
      <c r="E915" s="22">
        <v>0</v>
      </c>
      <c r="F915" s="66" t="e">
        <f t="shared" si="14"/>
        <v>#N/A</v>
      </c>
    </row>
    <row r="916" spans="3:6" x14ac:dyDescent="0.4">
      <c r="C916" s="20" vm="1004">
        <v>45309</v>
      </c>
      <c r="D916" s="21">
        <v>58</v>
      </c>
      <c r="E916" s="22">
        <v>0</v>
      </c>
      <c r="F916" s="66" t="e">
        <f t="shared" si="14"/>
        <v>#N/A</v>
      </c>
    </row>
    <row r="917" spans="3:6" x14ac:dyDescent="0.4">
      <c r="C917" s="20" vm="1005">
        <v>45310</v>
      </c>
      <c r="D917" s="21">
        <v>58.5</v>
      </c>
      <c r="E917" s="22">
        <v>0</v>
      </c>
      <c r="F917" s="66" t="e">
        <f t="shared" si="14"/>
        <v>#N/A</v>
      </c>
    </row>
    <row r="918" spans="3:6" x14ac:dyDescent="0.4">
      <c r="C918" s="20" vm="1006">
        <v>45311</v>
      </c>
      <c r="D918" s="21">
        <v>59</v>
      </c>
      <c r="E918" s="22">
        <v>0</v>
      </c>
      <c r="F918" s="66" t="e">
        <f t="shared" si="14"/>
        <v>#N/A</v>
      </c>
    </row>
    <row r="919" spans="3:6" x14ac:dyDescent="0.4">
      <c r="C919" s="20" vm="1007">
        <v>45312</v>
      </c>
      <c r="D919" s="21">
        <v>60.5</v>
      </c>
      <c r="E919" s="22">
        <v>0</v>
      </c>
      <c r="F919" s="66" t="e">
        <f t="shared" si="14"/>
        <v>#N/A</v>
      </c>
    </row>
    <row r="920" spans="3:6" x14ac:dyDescent="0.4">
      <c r="C920" s="20" vm="1008">
        <v>45313</v>
      </c>
      <c r="D920" s="21">
        <v>58</v>
      </c>
      <c r="E920" s="22">
        <v>0</v>
      </c>
      <c r="F920" s="66" t="e">
        <f t="shared" si="14"/>
        <v>#N/A</v>
      </c>
    </row>
    <row r="921" spans="3:6" x14ac:dyDescent="0.4">
      <c r="C921" s="20" vm="1009">
        <v>45314</v>
      </c>
      <c r="D921" s="21">
        <v>62.5</v>
      </c>
      <c r="E921" s="22">
        <v>0</v>
      </c>
      <c r="F921" s="66" t="e">
        <f t="shared" si="14"/>
        <v>#N/A</v>
      </c>
    </row>
    <row r="922" spans="3:6" x14ac:dyDescent="0.4">
      <c r="C922" s="20" vm="1010">
        <v>45315</v>
      </c>
      <c r="D922" s="21">
        <v>55</v>
      </c>
      <c r="E922" s="22">
        <v>0</v>
      </c>
      <c r="F922" s="66" t="e">
        <f t="shared" si="14"/>
        <v>#N/A</v>
      </c>
    </row>
    <row r="923" spans="3:6" x14ac:dyDescent="0.4">
      <c r="C923" s="20" vm="1011">
        <v>45316</v>
      </c>
      <c r="D923" s="21">
        <v>57</v>
      </c>
      <c r="E923" s="22">
        <v>0</v>
      </c>
      <c r="F923" s="66" t="e">
        <f t="shared" si="14"/>
        <v>#N/A</v>
      </c>
    </row>
    <row r="924" spans="3:6" x14ac:dyDescent="0.4">
      <c r="C924" s="20" vm="1012">
        <v>45317</v>
      </c>
      <c r="D924" s="21">
        <v>57.5</v>
      </c>
      <c r="E924" s="22">
        <v>0</v>
      </c>
      <c r="F924" s="66" t="e">
        <f t="shared" si="14"/>
        <v>#N/A</v>
      </c>
    </row>
    <row r="925" spans="3:6" x14ac:dyDescent="0.4">
      <c r="C925" s="20" vm="1013">
        <v>45318</v>
      </c>
      <c r="D925" s="21">
        <v>60.5</v>
      </c>
      <c r="E925" s="22">
        <v>0</v>
      </c>
      <c r="F925" s="66" t="e">
        <f t="shared" si="14"/>
        <v>#N/A</v>
      </c>
    </row>
    <row r="926" spans="3:6" x14ac:dyDescent="0.4">
      <c r="C926" s="20" vm="1014">
        <v>45319</v>
      </c>
      <c r="D926" s="21">
        <v>65</v>
      </c>
      <c r="E926" s="22">
        <v>0</v>
      </c>
      <c r="F926" s="66" t="e">
        <f t="shared" si="14"/>
        <v>#N/A</v>
      </c>
    </row>
    <row r="927" spans="3:6" x14ac:dyDescent="0.4">
      <c r="C927" s="20" vm="1015">
        <v>45320</v>
      </c>
      <c r="D927" s="21">
        <v>60.5</v>
      </c>
      <c r="E927" s="22">
        <v>0</v>
      </c>
      <c r="F927" s="66" t="e">
        <f t="shared" si="14"/>
        <v>#N/A</v>
      </c>
    </row>
    <row r="928" spans="3:6" x14ac:dyDescent="0.4">
      <c r="C928" s="20" vm="1016">
        <v>45321</v>
      </c>
      <c r="D928" s="21">
        <v>55.5</v>
      </c>
      <c r="E928" s="22">
        <v>0</v>
      </c>
      <c r="F928" s="66" t="e">
        <f t="shared" si="14"/>
        <v>#N/A</v>
      </c>
    </row>
    <row r="929" spans="3:6" x14ac:dyDescent="0.4">
      <c r="C929" s="20" vm="242">
        <v>45322</v>
      </c>
      <c r="D929" s="21">
        <v>55.5</v>
      </c>
      <c r="E929" s="22">
        <v>0</v>
      </c>
      <c r="F929" s="66" t="e">
        <f t="shared" si="14"/>
        <v>#N/A</v>
      </c>
    </row>
    <row r="930" spans="3:6" x14ac:dyDescent="0.4">
      <c r="C930" s="20" vm="1017">
        <v>45323</v>
      </c>
      <c r="D930" s="21">
        <v>55.5</v>
      </c>
      <c r="E930" s="22">
        <v>0</v>
      </c>
      <c r="F930" s="66" t="e">
        <f t="shared" si="14"/>
        <v>#N/A</v>
      </c>
    </row>
    <row r="931" spans="3:6" x14ac:dyDescent="0.4">
      <c r="C931" s="20" vm="1018">
        <v>45324</v>
      </c>
      <c r="D931" s="21">
        <v>56.5</v>
      </c>
      <c r="E931" s="22">
        <v>0</v>
      </c>
      <c r="F931" s="66" t="e">
        <f t="shared" si="14"/>
        <v>#N/A</v>
      </c>
    </row>
    <row r="932" spans="3:6" x14ac:dyDescent="0.4">
      <c r="C932" s="20" vm="1019">
        <v>45325</v>
      </c>
      <c r="D932" s="21">
        <v>52</v>
      </c>
      <c r="E932" s="22">
        <v>0</v>
      </c>
      <c r="F932" s="66" t="e">
        <f t="shared" si="14"/>
        <v>#N/A</v>
      </c>
    </row>
    <row r="933" spans="3:6" x14ac:dyDescent="0.4">
      <c r="C933" s="20" vm="1020">
        <v>45326</v>
      </c>
      <c r="D933" s="21">
        <v>57</v>
      </c>
      <c r="E933" s="22">
        <v>0</v>
      </c>
      <c r="F933" s="66" t="e">
        <f t="shared" si="14"/>
        <v>#N/A</v>
      </c>
    </row>
    <row r="934" spans="3:6" x14ac:dyDescent="0.4">
      <c r="C934" s="20" vm="1021">
        <v>45327</v>
      </c>
      <c r="D934" s="21">
        <v>55.5</v>
      </c>
      <c r="E934" s="22">
        <v>0</v>
      </c>
      <c r="F934" s="66" t="e">
        <f t="shared" si="14"/>
        <v>#N/A</v>
      </c>
    </row>
    <row r="935" spans="3:6" x14ac:dyDescent="0.4">
      <c r="C935" s="20" vm="1022">
        <v>45328</v>
      </c>
      <c r="D935" s="21">
        <v>54</v>
      </c>
      <c r="E935" s="22">
        <v>0</v>
      </c>
      <c r="F935" s="66" t="e">
        <f t="shared" si="14"/>
        <v>#N/A</v>
      </c>
    </row>
    <row r="936" spans="3:6" x14ac:dyDescent="0.4">
      <c r="C936" s="20" vm="1023">
        <v>45329</v>
      </c>
      <c r="D936" s="21">
        <v>54</v>
      </c>
      <c r="E936" s="22">
        <v>0</v>
      </c>
      <c r="F936" s="66" t="e">
        <f t="shared" si="14"/>
        <v>#N/A</v>
      </c>
    </row>
    <row r="937" spans="3:6" x14ac:dyDescent="0.4">
      <c r="C937" s="20" vm="1024">
        <v>45330</v>
      </c>
      <c r="D937" s="21">
        <v>53</v>
      </c>
      <c r="E937" s="22">
        <v>0</v>
      </c>
      <c r="F937" s="66" t="e">
        <f t="shared" si="14"/>
        <v>#N/A</v>
      </c>
    </row>
    <row r="938" spans="3:6" x14ac:dyDescent="0.4">
      <c r="C938" s="20" vm="1025">
        <v>45331</v>
      </c>
      <c r="D938" s="21">
        <v>52.5</v>
      </c>
      <c r="E938" s="22">
        <v>0</v>
      </c>
      <c r="F938" s="66" t="e">
        <f t="shared" si="14"/>
        <v>#N/A</v>
      </c>
    </row>
    <row r="939" spans="3:6" x14ac:dyDescent="0.4">
      <c r="C939" s="20" vm="1026">
        <v>45332</v>
      </c>
      <c r="D939" s="21">
        <v>51.5</v>
      </c>
      <c r="E939" s="22">
        <v>0</v>
      </c>
      <c r="F939" s="66" t="e">
        <f t="shared" si="14"/>
        <v>#N/A</v>
      </c>
    </row>
    <row r="940" spans="3:6" x14ac:dyDescent="0.4">
      <c r="C940" s="20" vm="1027">
        <v>45333</v>
      </c>
      <c r="D940" s="21">
        <v>51.5</v>
      </c>
      <c r="E940" s="22">
        <v>0</v>
      </c>
      <c r="F940" s="66" t="e">
        <f t="shared" si="14"/>
        <v>#N/A</v>
      </c>
    </row>
    <row r="941" spans="3:6" x14ac:dyDescent="0.4">
      <c r="C941" s="20" vm="1028">
        <v>45334</v>
      </c>
      <c r="D941" s="21">
        <v>52.5</v>
      </c>
      <c r="E941" s="22">
        <v>0</v>
      </c>
      <c r="F941" s="66" t="e">
        <f t="shared" si="14"/>
        <v>#N/A</v>
      </c>
    </row>
    <row r="942" spans="3:6" x14ac:dyDescent="0.4">
      <c r="C942" s="20" vm="1029">
        <v>45335</v>
      </c>
      <c r="D942" s="21">
        <v>52.5</v>
      </c>
      <c r="E942" s="22">
        <v>0</v>
      </c>
      <c r="F942" s="66" t="e">
        <f t="shared" si="14"/>
        <v>#N/A</v>
      </c>
    </row>
    <row r="943" spans="3:6" x14ac:dyDescent="0.4">
      <c r="C943" s="20" vm="1030">
        <v>45336</v>
      </c>
      <c r="D943" s="21">
        <v>54</v>
      </c>
      <c r="E943" s="22">
        <v>0</v>
      </c>
      <c r="F943" s="66" t="e">
        <f t="shared" si="14"/>
        <v>#N/A</v>
      </c>
    </row>
    <row r="944" spans="3:6" x14ac:dyDescent="0.4">
      <c r="C944" s="20" vm="1031">
        <v>45337</v>
      </c>
      <c r="D944" s="21">
        <v>56</v>
      </c>
      <c r="E944" s="22">
        <v>0</v>
      </c>
      <c r="F944" s="66" t="e">
        <f t="shared" si="14"/>
        <v>#N/A</v>
      </c>
    </row>
    <row r="945" spans="3:6" x14ac:dyDescent="0.4">
      <c r="C945" s="20" vm="1032">
        <v>45338</v>
      </c>
      <c r="D945" s="21">
        <v>58</v>
      </c>
      <c r="E945" s="22">
        <v>0</v>
      </c>
      <c r="F945" s="66" t="e">
        <f t="shared" si="14"/>
        <v>#N/A</v>
      </c>
    </row>
    <row r="946" spans="3:6" x14ac:dyDescent="0.4">
      <c r="C946" s="20" vm="1033">
        <v>45339</v>
      </c>
      <c r="D946" s="21">
        <v>57.5</v>
      </c>
      <c r="E946" s="22">
        <v>0</v>
      </c>
      <c r="F946" s="66" t="e">
        <f t="shared" si="14"/>
        <v>#N/A</v>
      </c>
    </row>
    <row r="947" spans="3:6" x14ac:dyDescent="0.4">
      <c r="C947" s="20" vm="1034">
        <v>45340</v>
      </c>
      <c r="D947" s="21">
        <v>57.5</v>
      </c>
      <c r="E947" s="22">
        <v>0</v>
      </c>
      <c r="F947" s="66" t="e">
        <f t="shared" si="14"/>
        <v>#N/A</v>
      </c>
    </row>
    <row r="948" spans="3:6" x14ac:dyDescent="0.4">
      <c r="C948" s="20" vm="1035">
        <v>45341</v>
      </c>
      <c r="D948" s="21">
        <v>60.5</v>
      </c>
      <c r="E948" s="22">
        <v>0</v>
      </c>
      <c r="F948" s="66" t="e">
        <f t="shared" si="14"/>
        <v>#N/A</v>
      </c>
    </row>
    <row r="949" spans="3:6" x14ac:dyDescent="0.4">
      <c r="C949" s="20" vm="1036">
        <v>45342</v>
      </c>
      <c r="D949" s="21">
        <v>60</v>
      </c>
      <c r="E949" s="22">
        <v>0</v>
      </c>
      <c r="F949" s="66" t="e">
        <f t="shared" si="14"/>
        <v>#N/A</v>
      </c>
    </row>
    <row r="950" spans="3:6" x14ac:dyDescent="0.4">
      <c r="C950" s="20" vm="1037">
        <v>45343</v>
      </c>
      <c r="D950" s="21">
        <v>60.5</v>
      </c>
      <c r="E950" s="22">
        <v>0</v>
      </c>
      <c r="F950" s="66" t="e">
        <f t="shared" si="14"/>
        <v>#N/A</v>
      </c>
    </row>
    <row r="951" spans="3:6" x14ac:dyDescent="0.4">
      <c r="C951" s="20" vm="1038">
        <v>45344</v>
      </c>
      <c r="D951" s="21">
        <v>56.5</v>
      </c>
      <c r="E951" s="22">
        <v>0</v>
      </c>
      <c r="F951" s="66" t="e">
        <f t="shared" si="14"/>
        <v>#N/A</v>
      </c>
    </row>
    <row r="952" spans="3:6" x14ac:dyDescent="0.4">
      <c r="C952" s="20" vm="1039">
        <v>45345</v>
      </c>
      <c r="D952" s="21">
        <v>61</v>
      </c>
      <c r="E952" s="22">
        <v>0</v>
      </c>
      <c r="F952" s="66" t="e">
        <f t="shared" si="14"/>
        <v>#N/A</v>
      </c>
    </row>
    <row r="953" spans="3:6" x14ac:dyDescent="0.4">
      <c r="C953" s="20" vm="1040">
        <v>45346</v>
      </c>
      <c r="D953" s="21">
        <v>59.5</v>
      </c>
      <c r="E953" s="22">
        <v>0</v>
      </c>
      <c r="F953" s="66" t="e">
        <f t="shared" si="14"/>
        <v>#N/A</v>
      </c>
    </row>
    <row r="954" spans="3:6" x14ac:dyDescent="0.4">
      <c r="C954" s="20" vm="1041">
        <v>45347</v>
      </c>
      <c r="D954" s="21">
        <v>59</v>
      </c>
      <c r="E954" s="22">
        <v>0</v>
      </c>
      <c r="F954" s="66" t="e">
        <f t="shared" si="14"/>
        <v>#N/A</v>
      </c>
    </row>
    <row r="955" spans="3:6" x14ac:dyDescent="0.4">
      <c r="C955" s="20" vm="1042">
        <v>45348</v>
      </c>
      <c r="D955" s="21">
        <v>57</v>
      </c>
      <c r="E955" s="22">
        <v>0</v>
      </c>
      <c r="F955" s="66" t="e">
        <f t="shared" si="14"/>
        <v>#N/A</v>
      </c>
    </row>
    <row r="956" spans="3:6" x14ac:dyDescent="0.4">
      <c r="C956" s="20" vm="1043">
        <v>45349</v>
      </c>
      <c r="D956" s="21">
        <v>56</v>
      </c>
      <c r="E956" s="22">
        <v>0</v>
      </c>
      <c r="F956" s="66" t="e">
        <f t="shared" si="14"/>
        <v>#N/A</v>
      </c>
    </row>
    <row r="957" spans="3:6" x14ac:dyDescent="0.4">
      <c r="C957" s="20" vm="1044">
        <v>45350</v>
      </c>
      <c r="D957" s="21">
        <v>57</v>
      </c>
      <c r="E957" s="22">
        <v>0</v>
      </c>
      <c r="F957" s="66" t="e">
        <f t="shared" si="14"/>
        <v>#N/A</v>
      </c>
    </row>
    <row r="958" spans="3:6" x14ac:dyDescent="0.4">
      <c r="C958" s="20" vm="244">
        <v>45351</v>
      </c>
      <c r="D958" s="21">
        <v>56.5</v>
      </c>
      <c r="E958" s="22">
        <v>0</v>
      </c>
      <c r="F958" s="66" t="e">
        <f t="shared" si="14"/>
        <v>#N/A</v>
      </c>
    </row>
    <row r="959" spans="3:6" x14ac:dyDescent="0.4">
      <c r="C959" s="20" vm="1045">
        <v>45352</v>
      </c>
      <c r="D959" s="21">
        <v>56.5</v>
      </c>
      <c r="E959" s="22">
        <v>0</v>
      </c>
      <c r="F959" s="66" t="e">
        <f t="shared" si="14"/>
        <v>#N/A</v>
      </c>
    </row>
    <row r="960" spans="3:6" x14ac:dyDescent="0.4">
      <c r="C960" s="20" vm="1046">
        <v>45353</v>
      </c>
      <c r="D960" s="21">
        <v>58</v>
      </c>
      <c r="E960" s="22">
        <v>0</v>
      </c>
      <c r="F960" s="66" t="e">
        <f t="shared" si="14"/>
        <v>#N/A</v>
      </c>
    </row>
    <row r="961" spans="3:6" x14ac:dyDescent="0.4">
      <c r="C961" s="20" vm="1047">
        <v>45354</v>
      </c>
      <c r="D961" s="21">
        <v>58</v>
      </c>
      <c r="E961" s="22">
        <v>0</v>
      </c>
      <c r="F961" s="66" t="e">
        <f t="shared" si="14"/>
        <v>#N/A</v>
      </c>
    </row>
    <row r="962" spans="3:6" x14ac:dyDescent="0.4">
      <c r="C962" s="20" vm="1048">
        <v>45355</v>
      </c>
      <c r="D962" s="21">
        <v>57</v>
      </c>
      <c r="E962" s="22">
        <v>0</v>
      </c>
      <c r="F962" s="66" t="e">
        <f t="shared" si="14"/>
        <v>#N/A</v>
      </c>
    </row>
    <row r="963" spans="3:6" x14ac:dyDescent="0.4">
      <c r="C963" s="20" vm="1049">
        <v>45356</v>
      </c>
      <c r="D963" s="21">
        <v>54.5</v>
      </c>
      <c r="E963" s="22">
        <v>0</v>
      </c>
      <c r="F963" s="66" t="e">
        <f t="shared" si="14"/>
        <v>#N/A</v>
      </c>
    </row>
    <row r="964" spans="3:6" x14ac:dyDescent="0.4">
      <c r="C964" s="20" vm="1050">
        <v>45357</v>
      </c>
      <c r="D964" s="21">
        <v>53</v>
      </c>
      <c r="E964" s="22">
        <v>0</v>
      </c>
      <c r="F964" s="66" t="e">
        <f t="shared" si="14"/>
        <v>#N/A</v>
      </c>
    </row>
    <row r="965" spans="3:6" x14ac:dyDescent="0.4">
      <c r="C965" s="20" vm="1051">
        <v>45358</v>
      </c>
      <c r="D965" s="21">
        <v>57</v>
      </c>
      <c r="E965" s="22">
        <v>0</v>
      </c>
      <c r="F965" s="66" t="e">
        <f t="shared" si="14"/>
        <v>#N/A</v>
      </c>
    </row>
    <row r="966" spans="3:6" x14ac:dyDescent="0.4">
      <c r="C966" s="20" vm="1052">
        <v>45359</v>
      </c>
      <c r="D966" s="21">
        <v>56</v>
      </c>
      <c r="E966" s="22">
        <v>0</v>
      </c>
      <c r="F966" s="66" t="e">
        <f t="shared" si="14"/>
        <v>#N/A</v>
      </c>
    </row>
    <row r="967" spans="3:6" x14ac:dyDescent="0.4">
      <c r="C967" s="20" vm="1053">
        <v>45360</v>
      </c>
      <c r="D967" s="21">
        <v>57.5</v>
      </c>
      <c r="E967" s="22">
        <v>0</v>
      </c>
      <c r="F967" s="66" t="e">
        <f t="shared" si="14"/>
        <v>#N/A</v>
      </c>
    </row>
    <row r="968" spans="3:6" x14ac:dyDescent="0.4">
      <c r="C968" s="20" vm="1054">
        <v>45361</v>
      </c>
      <c r="D968" s="21">
        <v>56</v>
      </c>
      <c r="E968" s="22">
        <v>0</v>
      </c>
      <c r="F968" s="66" t="e">
        <f t="shared" si="14"/>
        <v>#N/A</v>
      </c>
    </row>
    <row r="969" spans="3:6" x14ac:dyDescent="0.4">
      <c r="C969" s="20" vm="1055">
        <v>45362</v>
      </c>
      <c r="D969" s="21">
        <v>56.5</v>
      </c>
      <c r="E969" s="22">
        <v>0</v>
      </c>
      <c r="F969" s="66" t="e">
        <f t="shared" si="14"/>
        <v>#N/A</v>
      </c>
    </row>
    <row r="970" spans="3:6" x14ac:dyDescent="0.4">
      <c r="C970" s="20" vm="1056">
        <v>45363</v>
      </c>
      <c r="D970" s="21">
        <v>60</v>
      </c>
      <c r="E970" s="22">
        <v>0</v>
      </c>
      <c r="F970" s="66" t="e">
        <f t="shared" si="14"/>
        <v>#N/A</v>
      </c>
    </row>
    <row r="971" spans="3:6" x14ac:dyDescent="0.4">
      <c r="C971" s="20" vm="1057">
        <v>45364</v>
      </c>
      <c r="D971" s="21">
        <v>62</v>
      </c>
      <c r="E971" s="22">
        <v>0</v>
      </c>
      <c r="F971" s="66" t="e">
        <f t="shared" si="14"/>
        <v>#N/A</v>
      </c>
    </row>
    <row r="972" spans="3:6" x14ac:dyDescent="0.4">
      <c r="C972" s="20" vm="1058">
        <v>45365</v>
      </c>
      <c r="D972" s="21">
        <v>57</v>
      </c>
      <c r="E972" s="22">
        <v>0</v>
      </c>
      <c r="F972" s="66" t="e">
        <f t="shared" si="14"/>
        <v>#N/A</v>
      </c>
    </row>
    <row r="973" spans="3:6" x14ac:dyDescent="0.4">
      <c r="C973" s="20" vm="1059">
        <v>45366</v>
      </c>
      <c r="D973" s="21">
        <v>55</v>
      </c>
      <c r="E973" s="22">
        <v>0</v>
      </c>
      <c r="F973" s="66" t="e">
        <f t="shared" si="14"/>
        <v>#N/A</v>
      </c>
    </row>
    <row r="974" spans="3:6" x14ac:dyDescent="0.4">
      <c r="C974" s="20" vm="1060">
        <v>45367</v>
      </c>
      <c r="D974" s="21">
        <v>53.5</v>
      </c>
      <c r="E974" s="22">
        <v>0</v>
      </c>
      <c r="F974" s="66" t="e">
        <f t="shared" si="14"/>
        <v>#N/A</v>
      </c>
    </row>
    <row r="975" spans="3:6" x14ac:dyDescent="0.4">
      <c r="C975" s="20" vm="1061">
        <v>45368</v>
      </c>
      <c r="D975" s="21">
        <v>56.5</v>
      </c>
      <c r="E975" s="22">
        <v>0</v>
      </c>
      <c r="F975" s="66" t="e">
        <f t="shared" si="14"/>
        <v>#N/A</v>
      </c>
    </row>
    <row r="976" spans="3:6" x14ac:dyDescent="0.4">
      <c r="C976" s="20" vm="1062">
        <v>45369</v>
      </c>
      <c r="D976" s="21">
        <v>60</v>
      </c>
      <c r="E976" s="22">
        <v>0</v>
      </c>
      <c r="F976" s="66" t="e">
        <f t="shared" si="14"/>
        <v>#N/A</v>
      </c>
    </row>
    <row r="977" spans="3:6" x14ac:dyDescent="0.4">
      <c r="C977" s="20" vm="1063">
        <v>45370</v>
      </c>
      <c r="D977" s="21">
        <v>57</v>
      </c>
      <c r="E977" s="22">
        <v>0</v>
      </c>
      <c r="F977" s="66" t="e">
        <f t="shared" ref="F977:F1015" si="15">IF(E977=-1, D977, NA())</f>
        <v>#N/A</v>
      </c>
    </row>
    <row r="978" spans="3:6" x14ac:dyDescent="0.4">
      <c r="C978" s="20" vm="1064">
        <v>45371</v>
      </c>
      <c r="D978" s="21">
        <v>58.5</v>
      </c>
      <c r="E978" s="22">
        <v>0</v>
      </c>
      <c r="F978" s="66" t="e">
        <f t="shared" si="15"/>
        <v>#N/A</v>
      </c>
    </row>
    <row r="979" spans="3:6" x14ac:dyDescent="0.4">
      <c r="C979" s="20" vm="1065">
        <v>45372</v>
      </c>
      <c r="D979" s="21">
        <v>58</v>
      </c>
      <c r="E979" s="22">
        <v>0</v>
      </c>
      <c r="F979" s="66" t="e">
        <f t="shared" si="15"/>
        <v>#N/A</v>
      </c>
    </row>
    <row r="980" spans="3:6" x14ac:dyDescent="0.4">
      <c r="C980" s="20" vm="1066">
        <v>45373</v>
      </c>
      <c r="D980" s="21">
        <v>56.5</v>
      </c>
      <c r="E980" s="22">
        <v>0</v>
      </c>
      <c r="F980" s="66" t="e">
        <f t="shared" si="15"/>
        <v>#N/A</v>
      </c>
    </row>
    <row r="981" spans="3:6" x14ac:dyDescent="0.4">
      <c r="C981" s="20" vm="1067">
        <v>45374</v>
      </c>
      <c r="D981" s="21">
        <v>58.5</v>
      </c>
      <c r="E981" s="22">
        <v>0</v>
      </c>
      <c r="F981" s="66" t="e">
        <f t="shared" si="15"/>
        <v>#N/A</v>
      </c>
    </row>
    <row r="982" spans="3:6" x14ac:dyDescent="0.4">
      <c r="C982" s="20" vm="1068">
        <v>45375</v>
      </c>
      <c r="D982" s="21">
        <v>57.5</v>
      </c>
      <c r="E982" s="22">
        <v>0</v>
      </c>
      <c r="F982" s="66" t="e">
        <f t="shared" si="15"/>
        <v>#N/A</v>
      </c>
    </row>
    <row r="983" spans="3:6" x14ac:dyDescent="0.4">
      <c r="C983" s="20" vm="1069">
        <v>45376</v>
      </c>
      <c r="D983" s="21">
        <v>57</v>
      </c>
      <c r="E983" s="22">
        <v>0</v>
      </c>
      <c r="F983" s="66" t="e">
        <f t="shared" si="15"/>
        <v>#N/A</v>
      </c>
    </row>
    <row r="984" spans="3:6" x14ac:dyDescent="0.4">
      <c r="C984" s="20" vm="1070">
        <v>45377</v>
      </c>
      <c r="D984" s="21">
        <v>55</v>
      </c>
      <c r="E984" s="22">
        <v>0</v>
      </c>
      <c r="F984" s="66" t="e">
        <f t="shared" si="15"/>
        <v>#N/A</v>
      </c>
    </row>
    <row r="985" spans="3:6" x14ac:dyDescent="0.4">
      <c r="C985" s="20" vm="1071">
        <v>45378</v>
      </c>
      <c r="D985" s="21">
        <v>55</v>
      </c>
      <c r="E985" s="22">
        <v>0</v>
      </c>
      <c r="F985" s="66" t="e">
        <f t="shared" si="15"/>
        <v>#N/A</v>
      </c>
    </row>
    <row r="986" spans="3:6" x14ac:dyDescent="0.4">
      <c r="C986" s="20" vm="1072">
        <v>45379</v>
      </c>
      <c r="D986" s="21">
        <v>55</v>
      </c>
      <c r="E986" s="22">
        <v>0</v>
      </c>
      <c r="F986" s="66" t="e">
        <f t="shared" si="15"/>
        <v>#N/A</v>
      </c>
    </row>
    <row r="987" spans="3:6" x14ac:dyDescent="0.4">
      <c r="C987" s="20" vm="1073">
        <v>45380</v>
      </c>
      <c r="D987" s="21">
        <v>51.5</v>
      </c>
      <c r="E987" s="22">
        <v>0</v>
      </c>
      <c r="F987" s="66" t="e">
        <f t="shared" si="15"/>
        <v>#N/A</v>
      </c>
    </row>
    <row r="988" spans="3:6" x14ac:dyDescent="0.4">
      <c r="C988" s="20" vm="1074">
        <v>45381</v>
      </c>
      <c r="D988" s="21">
        <v>54</v>
      </c>
      <c r="E988" s="22">
        <v>0</v>
      </c>
      <c r="F988" s="66" t="e">
        <f t="shared" si="15"/>
        <v>#N/A</v>
      </c>
    </row>
    <row r="989" spans="3:6" x14ac:dyDescent="0.4">
      <c r="C989" s="20" vm="246">
        <v>45382</v>
      </c>
      <c r="D989" s="21">
        <v>55.5</v>
      </c>
      <c r="E989" s="22">
        <v>0</v>
      </c>
      <c r="F989" s="66" t="e">
        <f t="shared" si="15"/>
        <v>#N/A</v>
      </c>
    </row>
    <row r="990" spans="3:6" x14ac:dyDescent="0.4">
      <c r="C990" s="20" vm="1075">
        <v>45383</v>
      </c>
      <c r="D990" s="21">
        <v>55.5</v>
      </c>
      <c r="E990" s="22">
        <v>0</v>
      </c>
      <c r="F990" s="66" t="e">
        <f t="shared" si="15"/>
        <v>#N/A</v>
      </c>
    </row>
    <row r="991" spans="3:6" x14ac:dyDescent="0.4">
      <c r="C991" s="20" vm="1076">
        <v>45384</v>
      </c>
      <c r="D991" s="21">
        <v>58</v>
      </c>
      <c r="E991" s="22">
        <v>0</v>
      </c>
      <c r="F991" s="66" t="e">
        <f t="shared" si="15"/>
        <v>#N/A</v>
      </c>
    </row>
    <row r="992" spans="3:6" x14ac:dyDescent="0.4">
      <c r="C992" s="20" vm="1077">
        <v>45385</v>
      </c>
      <c r="D992" s="21">
        <v>57</v>
      </c>
      <c r="E992" s="22">
        <v>0</v>
      </c>
      <c r="F992" s="66" t="e">
        <f t="shared" si="15"/>
        <v>#N/A</v>
      </c>
    </row>
    <row r="993" spans="3:6" x14ac:dyDescent="0.4">
      <c r="C993" s="20" vm="1078">
        <v>45386</v>
      </c>
      <c r="D993" s="21">
        <v>52.5</v>
      </c>
      <c r="E993" s="22">
        <v>0</v>
      </c>
      <c r="F993" s="66" t="e">
        <f t="shared" si="15"/>
        <v>#N/A</v>
      </c>
    </row>
    <row r="994" spans="3:6" x14ac:dyDescent="0.4">
      <c r="C994" s="20" vm="1079">
        <v>45387</v>
      </c>
      <c r="D994" s="21">
        <v>51</v>
      </c>
      <c r="E994" s="22">
        <v>0</v>
      </c>
      <c r="F994" s="66" t="e">
        <f t="shared" si="15"/>
        <v>#N/A</v>
      </c>
    </row>
    <row r="995" spans="3:6" x14ac:dyDescent="0.4">
      <c r="C995" s="20" vm="1080">
        <v>45388</v>
      </c>
      <c r="D995" s="21">
        <v>51.5</v>
      </c>
      <c r="E995" s="22">
        <v>0</v>
      </c>
      <c r="F995" s="66" t="e">
        <f t="shared" si="15"/>
        <v>#N/A</v>
      </c>
    </row>
    <row r="996" spans="3:6" x14ac:dyDescent="0.4">
      <c r="C996" s="20" vm="1081">
        <v>45389</v>
      </c>
      <c r="D996" s="21">
        <v>54.5</v>
      </c>
      <c r="E996" s="22">
        <v>0</v>
      </c>
      <c r="F996" s="66" t="e">
        <f t="shared" si="15"/>
        <v>#N/A</v>
      </c>
    </row>
    <row r="997" spans="3:6" x14ac:dyDescent="0.4">
      <c r="C997" s="20" vm="1082">
        <v>45390</v>
      </c>
      <c r="D997" s="21">
        <v>62</v>
      </c>
      <c r="E997" s="22">
        <v>0</v>
      </c>
      <c r="F997" s="66" t="e">
        <f t="shared" si="15"/>
        <v>#N/A</v>
      </c>
    </row>
    <row r="998" spans="3:6" x14ac:dyDescent="0.4">
      <c r="C998" s="20" vm="1083">
        <v>45391</v>
      </c>
      <c r="D998" s="21">
        <v>58.5</v>
      </c>
      <c r="E998" s="22">
        <v>0</v>
      </c>
      <c r="F998" s="66" t="e">
        <f t="shared" si="15"/>
        <v>#N/A</v>
      </c>
    </row>
    <row r="999" spans="3:6" x14ac:dyDescent="0.4">
      <c r="C999" s="20" vm="1084">
        <v>45392</v>
      </c>
      <c r="D999" s="21">
        <v>59.5</v>
      </c>
      <c r="E999" s="22">
        <v>0</v>
      </c>
      <c r="F999" s="66" t="e">
        <f t="shared" si="15"/>
        <v>#N/A</v>
      </c>
    </row>
    <row r="1000" spans="3:6" x14ac:dyDescent="0.4">
      <c r="C1000" s="20" vm="1085">
        <v>45393</v>
      </c>
      <c r="D1000" s="21">
        <v>56.5</v>
      </c>
      <c r="E1000" s="22">
        <v>0</v>
      </c>
      <c r="F1000" s="66" t="e">
        <f t="shared" si="15"/>
        <v>#N/A</v>
      </c>
    </row>
    <row r="1001" spans="3:6" x14ac:dyDescent="0.4">
      <c r="C1001" s="20" vm="1086">
        <v>45394</v>
      </c>
      <c r="D1001" s="21">
        <v>56</v>
      </c>
      <c r="E1001" s="22">
        <v>0</v>
      </c>
      <c r="F1001" s="66" t="e">
        <f t="shared" si="15"/>
        <v>#N/A</v>
      </c>
    </row>
    <row r="1002" spans="3:6" x14ac:dyDescent="0.4">
      <c r="C1002" s="20" vm="1087">
        <v>45395</v>
      </c>
      <c r="D1002" s="21">
        <v>52</v>
      </c>
      <c r="E1002" s="22">
        <v>0</v>
      </c>
      <c r="F1002" s="66" t="e">
        <f t="shared" si="15"/>
        <v>#N/A</v>
      </c>
    </row>
    <row r="1003" spans="3:6" x14ac:dyDescent="0.4">
      <c r="C1003" s="20" vm="1088">
        <v>45396</v>
      </c>
      <c r="D1003" s="21">
        <v>54.5</v>
      </c>
      <c r="E1003" s="22">
        <v>0</v>
      </c>
      <c r="F1003" s="66" t="e">
        <f t="shared" si="15"/>
        <v>#N/A</v>
      </c>
    </row>
    <row r="1004" spans="3:6" x14ac:dyDescent="0.4">
      <c r="C1004" s="20" vm="1089">
        <v>45397</v>
      </c>
      <c r="D1004" s="21">
        <v>55.5</v>
      </c>
      <c r="E1004" s="22">
        <v>0</v>
      </c>
      <c r="F1004" s="66" t="e">
        <f t="shared" si="15"/>
        <v>#N/A</v>
      </c>
    </row>
    <row r="1005" spans="3:6" x14ac:dyDescent="0.4">
      <c r="C1005" s="20" vm="1090">
        <v>45398</v>
      </c>
      <c r="D1005" s="21">
        <v>57.5</v>
      </c>
      <c r="E1005" s="22">
        <v>0</v>
      </c>
      <c r="F1005" s="66" t="e">
        <f t="shared" si="15"/>
        <v>#N/A</v>
      </c>
    </row>
    <row r="1006" spans="3:6" x14ac:dyDescent="0.4">
      <c r="C1006" s="20" vm="1091">
        <v>45399</v>
      </c>
      <c r="D1006" s="21">
        <v>55.5</v>
      </c>
      <c r="E1006" s="22">
        <v>0</v>
      </c>
      <c r="F1006" s="66" t="e">
        <f t="shared" si="15"/>
        <v>#N/A</v>
      </c>
    </row>
    <row r="1007" spans="3:6" x14ac:dyDescent="0.4">
      <c r="C1007" s="20" vm="1092">
        <v>45400</v>
      </c>
      <c r="D1007" s="21">
        <v>57</v>
      </c>
      <c r="E1007" s="22">
        <v>0</v>
      </c>
      <c r="F1007" s="66" t="e">
        <f t="shared" si="15"/>
        <v>#N/A</v>
      </c>
    </row>
    <row r="1008" spans="3:6" x14ac:dyDescent="0.4">
      <c r="C1008" s="20" vm="1093">
        <v>45401</v>
      </c>
      <c r="D1008" s="21">
        <v>56</v>
      </c>
      <c r="E1008" s="22">
        <v>0</v>
      </c>
      <c r="F1008" s="66" t="e">
        <f t="shared" si="15"/>
        <v>#N/A</v>
      </c>
    </row>
    <row r="1009" spans="3:6" x14ac:dyDescent="0.4">
      <c r="C1009" s="20" vm="1094">
        <v>45402</v>
      </c>
      <c r="D1009" s="21">
        <v>58</v>
      </c>
      <c r="E1009" s="22">
        <v>0</v>
      </c>
      <c r="F1009" s="66" t="e">
        <f t="shared" si="15"/>
        <v>#N/A</v>
      </c>
    </row>
    <row r="1010" spans="3:6" x14ac:dyDescent="0.4">
      <c r="C1010" s="20" vm="1095">
        <v>45403</v>
      </c>
      <c r="D1010" s="21">
        <v>58.5</v>
      </c>
      <c r="E1010" s="22">
        <v>0</v>
      </c>
      <c r="F1010" s="66" t="e">
        <f t="shared" si="15"/>
        <v>#N/A</v>
      </c>
    </row>
    <row r="1011" spans="3:6" x14ac:dyDescent="0.4">
      <c r="C1011" s="20" vm="1096">
        <v>45404</v>
      </c>
      <c r="D1011" s="21">
        <v>57.5</v>
      </c>
      <c r="E1011" s="22">
        <v>0</v>
      </c>
      <c r="F1011" s="66" t="e">
        <f t="shared" si="15"/>
        <v>#N/A</v>
      </c>
    </row>
    <row r="1012" spans="3:6" x14ac:dyDescent="0.4">
      <c r="C1012" s="20" vm="1097">
        <v>45405</v>
      </c>
      <c r="D1012" s="21">
        <v>56.5</v>
      </c>
      <c r="E1012" s="22">
        <v>0</v>
      </c>
      <c r="F1012" s="66" t="e">
        <f t="shared" si="15"/>
        <v>#N/A</v>
      </c>
    </row>
    <row r="1013" spans="3:6" x14ac:dyDescent="0.4">
      <c r="C1013" s="20" vm="1098">
        <v>45406</v>
      </c>
      <c r="D1013" s="21">
        <v>56</v>
      </c>
      <c r="E1013" s="22">
        <v>0</v>
      </c>
      <c r="F1013" s="66" t="e">
        <f t="shared" si="15"/>
        <v>#N/A</v>
      </c>
    </row>
    <row r="1014" spans="3:6" x14ac:dyDescent="0.4">
      <c r="C1014" s="20" vm="1099">
        <v>45407</v>
      </c>
      <c r="D1014" s="21">
        <v>55</v>
      </c>
      <c r="E1014" s="22">
        <v>0</v>
      </c>
      <c r="F1014" s="66" t="e">
        <f t="shared" si="15"/>
        <v>#N/A</v>
      </c>
    </row>
    <row r="1015" spans="3:6" ht="15" thickBot="1" x14ac:dyDescent="0.45">
      <c r="C1015" s="23" vm="1100">
        <v>45408</v>
      </c>
      <c r="D1015" s="24">
        <v>63</v>
      </c>
      <c r="E1015" s="25">
        <v>0</v>
      </c>
      <c r="F1015" s="67" t="e">
        <f t="shared" si="15"/>
        <v>#N/A</v>
      </c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18">
        <f t="array" ref="C9">_xlfn._xlws.PY(39,1,C8)</f>
        <v>#VALUE!</v>
      </c>
      <c r="D9" s="16"/>
      <c r="G9" s="13" t="s">
        <v>53</v>
      </c>
      <c r="H9" s="14" t="e" cm="1" vm="1119">
        <f t="array" ref="H9">_xlfn._xlws.PY(39,1,H8)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Props1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cp:lastPrinted>2024-05-02T00:58:09Z</cp:lastPrinted>
  <dcterms:created xsi:type="dcterms:W3CDTF">2024-04-25T03:00:54Z</dcterms:created>
  <dcterms:modified xsi:type="dcterms:W3CDTF">2024-05-03T19:23:21Z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