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priya\OneDrive\Desktop\Excel course\"/>
    </mc:Choice>
  </mc:AlternateContent>
  <xr:revisionPtr revIDLastSave="0" documentId="13_ncr:1_{F04EF60D-937D-443C-AB71-6530D0D09BB1}" xr6:coauthVersionLast="47" xr6:coauthVersionMax="47" xr10:uidLastSave="{00000000-0000-0000-0000-000000000000}"/>
  <bookViews>
    <workbookView xWindow="5712" yWindow="0" windowWidth="17280" windowHeight="8880" activeTab="1" xr2:uid="{7BD72D97-1C33-4CFC-B570-D0BB8B1EB078}"/>
  </bookViews>
  <sheets>
    <sheet name="Original datset" sheetId="5" r:id="rId1"/>
    <sheet name="PIVOT TABLES" sheetId="4" r:id="rId2"/>
    <sheet name="After_EDA_Caste_Dashboard" sheetId="1" r:id="rId3"/>
    <sheet name="CASTE CENSUS DASHBOARD" sheetId="2" r:id="rId4"/>
  </sheets>
  <definedNames>
    <definedName name="Slicer_DistrictName">#N/A</definedName>
    <definedName name="Slicer_StateNam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2" i="1"/>
  <c r="W7" i="4"/>
  <c r="T7" i="4"/>
  <c r="T4" i="4"/>
  <c r="Z4" i="4"/>
  <c r="Z7" i="4"/>
  <c r="W4" i="4"/>
</calcChain>
</file>

<file path=xl/sharedStrings.xml><?xml version="1.0" encoding="utf-8"?>
<sst xmlns="http://schemas.openxmlformats.org/spreadsheetml/2006/main" count="5274" uniqueCount="808">
  <si>
    <t>StateName</t>
  </si>
  <si>
    <t>state_id</t>
  </si>
  <si>
    <t>DistrictName</t>
  </si>
  <si>
    <t>DISTRICT_ID</t>
  </si>
  <si>
    <t>TotalUAM</t>
  </si>
  <si>
    <t>General</t>
  </si>
  <si>
    <t>SC</t>
  </si>
  <si>
    <t>ST</t>
  </si>
  <si>
    <t>OBC</t>
  </si>
  <si>
    <t>_CreatedDate</t>
  </si>
  <si>
    <t>Date</t>
  </si>
  <si>
    <t>Time</t>
  </si>
  <si>
    <t>State_id2</t>
  </si>
  <si>
    <t>District_id2</t>
  </si>
  <si>
    <t>ANDHRA PRADESH</t>
  </si>
  <si>
    <t>ANANTHAPUR</t>
  </si>
  <si>
    <t>2022-02-11T08:30:11.533</t>
  </si>
  <si>
    <t>CHITOOR</t>
  </si>
  <si>
    <t>EAST GODAVARI</t>
  </si>
  <si>
    <t>GUNTUR</t>
  </si>
  <si>
    <t>KRISHNA</t>
  </si>
  <si>
    <t>KURNOOL</t>
  </si>
  <si>
    <t>PRAKASAM</t>
  </si>
  <si>
    <t>SPSR NELLORE</t>
  </si>
  <si>
    <t>SRIKAKULAM</t>
  </si>
  <si>
    <t>VISAKHAPATNAM</t>
  </si>
  <si>
    <t>VIZIANAGARAM</t>
  </si>
  <si>
    <t>WEST GODAVARI</t>
  </si>
  <si>
    <t>Y.S.R</t>
  </si>
  <si>
    <t>ARUNACHAL PRADESH</t>
  </si>
  <si>
    <t>ANJAW</t>
  </si>
  <si>
    <t>2022-02-11T08:30:14.330</t>
  </si>
  <si>
    <t>CHANGLANG</t>
  </si>
  <si>
    <t>DIBANG VALLEY</t>
  </si>
  <si>
    <t>EAST KAMENG</t>
  </si>
  <si>
    <t>EAST SIANG</t>
  </si>
  <si>
    <t>KRA DAADI</t>
  </si>
  <si>
    <t>KURUNG KUMEY</t>
  </si>
  <si>
    <t>LOHIT</t>
  </si>
  <si>
    <t>LONGDING</t>
  </si>
  <si>
    <t>LOWER DIBANG VALLEY</t>
  </si>
  <si>
    <t>LOWER SUBANSIRI</t>
  </si>
  <si>
    <t>PAPUM PARE</t>
  </si>
  <si>
    <t>TAWANG</t>
  </si>
  <si>
    <t>TIRAP</t>
  </si>
  <si>
    <t>UPPER SIANG</t>
  </si>
  <si>
    <t>UPPER SUBANSIRI</t>
  </si>
  <si>
    <t>WEST KAMENG</t>
  </si>
  <si>
    <t>WEST SIANG</t>
  </si>
  <si>
    <t>ASSAM</t>
  </si>
  <si>
    <t>BAKSA</t>
  </si>
  <si>
    <t>2022-02-11T08:30:14.503</t>
  </si>
  <si>
    <t>BARPETA</t>
  </si>
  <si>
    <t>Biswanath</t>
  </si>
  <si>
    <t>BONGAIGAON</t>
  </si>
  <si>
    <t>CACHAR</t>
  </si>
  <si>
    <t>CHIRANG</t>
  </si>
  <si>
    <t>DARRANG</t>
  </si>
  <si>
    <t>DHEMAJI</t>
  </si>
  <si>
    <t>DHUBRI</t>
  </si>
  <si>
    <t>DIBRUGARH</t>
  </si>
  <si>
    <t>DIMA HASAO</t>
  </si>
  <si>
    <t>GOALPARA</t>
  </si>
  <si>
    <t>GOLAGHAT</t>
  </si>
  <si>
    <t>HAILAKANDI</t>
  </si>
  <si>
    <t>HOJAI</t>
  </si>
  <si>
    <t>JORHAT</t>
  </si>
  <si>
    <t>KAMRUP</t>
  </si>
  <si>
    <t>KAMRUP METRO</t>
  </si>
  <si>
    <t>KARBI-ANGELONG</t>
  </si>
  <si>
    <t>KARIMGANJ</t>
  </si>
  <si>
    <t>KOKRAJHAR</t>
  </si>
  <si>
    <t>LAKHIMPUR</t>
  </si>
  <si>
    <t>MAJULI</t>
  </si>
  <si>
    <t>MARIGAON</t>
  </si>
  <si>
    <t>NAGAON</t>
  </si>
  <si>
    <t>NALBARI</t>
  </si>
  <si>
    <t>SIVASAGAR</t>
  </si>
  <si>
    <t>SONITPUR</t>
  </si>
  <si>
    <t>TINSUKIA</t>
  </si>
  <si>
    <t>UDALGURI</t>
  </si>
  <si>
    <t>WEST KARBI ANGLONG</t>
  </si>
  <si>
    <t>BIHAR</t>
  </si>
  <si>
    <t>ARARIA</t>
  </si>
  <si>
    <t>2022-02-11T08:30:14.960</t>
  </si>
  <si>
    <t>ARWAL</t>
  </si>
  <si>
    <t>AURANGABAD</t>
  </si>
  <si>
    <t>BANKA</t>
  </si>
  <si>
    <t>BEGUSARAI</t>
  </si>
  <si>
    <t>BHAGALPUR</t>
  </si>
  <si>
    <t>BHOJPUR</t>
  </si>
  <si>
    <t>BUXAR</t>
  </si>
  <si>
    <t>DARBHANGA</t>
  </si>
  <si>
    <t>GAYA</t>
  </si>
  <si>
    <t>GOPALGANJ</t>
  </si>
  <si>
    <t>JAMUI</t>
  </si>
  <si>
    <t>JEHANABAD</t>
  </si>
  <si>
    <t>KAIMUR (BHABUA)</t>
  </si>
  <si>
    <t>KATIHAR</t>
  </si>
  <si>
    <t>KHAGARIA</t>
  </si>
  <si>
    <t>KISHANGANJ</t>
  </si>
  <si>
    <t>LAKHISARAI</t>
  </si>
  <si>
    <t>MADHEPURA</t>
  </si>
  <si>
    <t>MADHUBANI</t>
  </si>
  <si>
    <t>MUNGER</t>
  </si>
  <si>
    <t>MUZAFFARPUR</t>
  </si>
  <si>
    <t>NALANDA</t>
  </si>
  <si>
    <t>NAWADA</t>
  </si>
  <si>
    <t>PASHCHIM  CHAMPARAN</t>
  </si>
  <si>
    <t>PATNA</t>
  </si>
  <si>
    <t>PURBI  CHAMPARAN</t>
  </si>
  <si>
    <t>PURNIA</t>
  </si>
  <si>
    <t>ROHTAS</t>
  </si>
  <si>
    <t>SAHARSA</t>
  </si>
  <si>
    <t>SAMASTIPUR</t>
  </si>
  <si>
    <t>SARAN</t>
  </si>
  <si>
    <t>SHEIKHPURA</t>
  </si>
  <si>
    <t>SHEOHAR</t>
  </si>
  <si>
    <t>SITAMARHI</t>
  </si>
  <si>
    <t>SIWAN</t>
  </si>
  <si>
    <t>SUPAUL</t>
  </si>
  <si>
    <t>VAISHALI</t>
  </si>
  <si>
    <t>CHHATTISGARH</t>
  </si>
  <si>
    <t>BALOD</t>
  </si>
  <si>
    <t>2022-02-11T08:30:21.363</t>
  </si>
  <si>
    <t>BALOD BAZAR</t>
  </si>
  <si>
    <t>BALRAMPUR</t>
  </si>
  <si>
    <t>BASTAR</t>
  </si>
  <si>
    <t>BEMETARA</t>
  </si>
  <si>
    <t>BIJAPUR</t>
  </si>
  <si>
    <t>BILASPUR</t>
  </si>
  <si>
    <t>DANTEWADA</t>
  </si>
  <si>
    <t>DHAMTARI</t>
  </si>
  <si>
    <t>DURG</t>
  </si>
  <si>
    <t>GARIABAND</t>
  </si>
  <si>
    <t>JANJGIR-CHAMPA</t>
  </si>
  <si>
    <t>JASHPUR</t>
  </si>
  <si>
    <t>KABIRDHAM</t>
  </si>
  <si>
    <t>KANKER</t>
  </si>
  <si>
    <t>KONDAGAON</t>
  </si>
  <si>
    <t>KORBA</t>
  </si>
  <si>
    <t>KOREA</t>
  </si>
  <si>
    <t>MAHASAMUND</t>
  </si>
  <si>
    <t>MUNGELI</t>
  </si>
  <si>
    <t>NARAYANPUR</t>
  </si>
  <si>
    <t>RAIGARH</t>
  </si>
  <si>
    <t>RAIPUR</t>
  </si>
  <si>
    <t>RAJNANDAGAON</t>
  </si>
  <si>
    <t>SUKMA</t>
  </si>
  <si>
    <t>SURAJPUR</t>
  </si>
  <si>
    <t>SURGUJA</t>
  </si>
  <si>
    <t>GOA</t>
  </si>
  <si>
    <t>NORTH GOA</t>
  </si>
  <si>
    <t>2022-02-11T08:30:22.270</t>
  </si>
  <si>
    <t>SOUTH GOA</t>
  </si>
  <si>
    <t>GUJARAT</t>
  </si>
  <si>
    <t>AHMADABAD</t>
  </si>
  <si>
    <t>2022-02-11T08:30:22.570</t>
  </si>
  <si>
    <t>AMRELI</t>
  </si>
  <si>
    <t>ANAND</t>
  </si>
  <si>
    <t>ARVALLI</t>
  </si>
  <si>
    <t>BANAS KANTHA</t>
  </si>
  <si>
    <t>BHARUCH</t>
  </si>
  <si>
    <t>BHAVNAGAR</t>
  </si>
  <si>
    <t>BOTAD</t>
  </si>
  <si>
    <t>CHHOTAUDEPUR</t>
  </si>
  <si>
    <t>DANG</t>
  </si>
  <si>
    <t>DEVBHOOMI DWARKA</t>
  </si>
  <si>
    <t>DOHAD</t>
  </si>
  <si>
    <t>GANDHINAGAR</t>
  </si>
  <si>
    <t>GIR SOMNATH</t>
  </si>
  <si>
    <t>JAMNAGAR</t>
  </si>
  <si>
    <t>JUNAGADH</t>
  </si>
  <si>
    <t>KACHCHH</t>
  </si>
  <si>
    <t>KHEDA</t>
  </si>
  <si>
    <t>MAHESANA</t>
  </si>
  <si>
    <t>MAHISAGAR</t>
  </si>
  <si>
    <t>MORBI</t>
  </si>
  <si>
    <t>NARMADA</t>
  </si>
  <si>
    <t>NAVSARI</t>
  </si>
  <si>
    <t>PANCH MAHALS</t>
  </si>
  <si>
    <t>PATAN</t>
  </si>
  <si>
    <t>PORBANDAR</t>
  </si>
  <si>
    <t>RAJKOT</t>
  </si>
  <si>
    <t>SABAR KANTHA</t>
  </si>
  <si>
    <t>SURAT</t>
  </si>
  <si>
    <t>SURENDRANAGAR</t>
  </si>
  <si>
    <t>TAPI</t>
  </si>
  <si>
    <t>VADODARA</t>
  </si>
  <si>
    <t>VALSAD</t>
  </si>
  <si>
    <t>HARYANA</t>
  </si>
  <si>
    <t>AMBALA</t>
  </si>
  <si>
    <t>2022-02-11T08:30:27.833</t>
  </si>
  <si>
    <t>BHIWANI</t>
  </si>
  <si>
    <t>FARIDABAD</t>
  </si>
  <si>
    <t>FATEHABAD</t>
  </si>
  <si>
    <t>GURUGRAM</t>
  </si>
  <si>
    <t>HISAR</t>
  </si>
  <si>
    <t>JHAJJAR</t>
  </si>
  <si>
    <t>JIND</t>
  </si>
  <si>
    <t>KAITHAL</t>
  </si>
  <si>
    <t>KARNAL</t>
  </si>
  <si>
    <t>KURUKSHETRA</t>
  </si>
  <si>
    <t>MAHENDRAGARH</t>
  </si>
  <si>
    <t>NUH</t>
  </si>
  <si>
    <t>PALWAL</t>
  </si>
  <si>
    <t>PANCHKULA</t>
  </si>
  <si>
    <t>PANIPAT</t>
  </si>
  <si>
    <t>REWARI</t>
  </si>
  <si>
    <t>ROHTAK</t>
  </si>
  <si>
    <t>SIRSA</t>
  </si>
  <si>
    <t>SONIPAT</t>
  </si>
  <si>
    <t>YAMUNANAGAR</t>
  </si>
  <si>
    <t>HIMACHAL PRADESH</t>
  </si>
  <si>
    <t>2022-02-11T08:30:29.070</t>
  </si>
  <si>
    <t>CHAMBA</t>
  </si>
  <si>
    <t>HAMIRPUR</t>
  </si>
  <si>
    <t>KANGRA</t>
  </si>
  <si>
    <t>KINNAUR</t>
  </si>
  <si>
    <t>KULLU</t>
  </si>
  <si>
    <t>LAHUL AND SPITI</t>
  </si>
  <si>
    <t>MANDI</t>
  </si>
  <si>
    <t>SHIMLA</t>
  </si>
  <si>
    <t>SIRMAUR</t>
  </si>
  <si>
    <t>SOLAN</t>
  </si>
  <si>
    <t>UNA</t>
  </si>
  <si>
    <t>JHARKHAND</t>
  </si>
  <si>
    <t xml:space="preserve">BOKARO </t>
  </si>
  <si>
    <t>2022-02-11T08:30:29.320</t>
  </si>
  <si>
    <t>CHATRA</t>
  </si>
  <si>
    <t>DEOGHAR</t>
  </si>
  <si>
    <t>DHANBAD</t>
  </si>
  <si>
    <t>DUMKA</t>
  </si>
  <si>
    <t>EAST SINGHBHUM</t>
  </si>
  <si>
    <t xml:space="preserve">GARHWA </t>
  </si>
  <si>
    <t>GIRIDIH</t>
  </si>
  <si>
    <t>GODDA</t>
  </si>
  <si>
    <t xml:space="preserve">GUMLA </t>
  </si>
  <si>
    <t xml:space="preserve">HAZARIBAG </t>
  </si>
  <si>
    <t>JAMTARA</t>
  </si>
  <si>
    <t xml:space="preserve">KHUNTI </t>
  </si>
  <si>
    <t xml:space="preserve">KODERMA </t>
  </si>
  <si>
    <t>LATEHAR</t>
  </si>
  <si>
    <t xml:space="preserve">LOHARDAGA </t>
  </si>
  <si>
    <t xml:space="preserve">PAKUR </t>
  </si>
  <si>
    <t>PALAMU</t>
  </si>
  <si>
    <t xml:space="preserve">RAMGARH </t>
  </si>
  <si>
    <t xml:space="preserve">RANCHI </t>
  </si>
  <si>
    <t>SAHEBGANJ</t>
  </si>
  <si>
    <t xml:space="preserve">SERAIKELA-KHARSAWAN  </t>
  </si>
  <si>
    <t xml:space="preserve">SIMDEGA </t>
  </si>
  <si>
    <t>WEST SINGHBHUM</t>
  </si>
  <si>
    <t>KARNATAKA</t>
  </si>
  <si>
    <t>BAGALKOT</t>
  </si>
  <si>
    <t>2022-02-11T08:30:30.397</t>
  </si>
  <si>
    <t>BALLARI</t>
  </si>
  <si>
    <t>BELAGAVI</t>
  </si>
  <si>
    <t>BENGALURU (RURAL)</t>
  </si>
  <si>
    <t>BENGALURU (URBAN)</t>
  </si>
  <si>
    <t>BIDAR</t>
  </si>
  <si>
    <t>CHAMARAJNAGAR</t>
  </si>
  <si>
    <t>CHIKBALLAPUR</t>
  </si>
  <si>
    <t>CHIKKAMAGALURU</t>
  </si>
  <si>
    <t>CHITRADURGA</t>
  </si>
  <si>
    <t>DAKSHIN KANNAD</t>
  </si>
  <si>
    <t>DAVANGERE</t>
  </si>
  <si>
    <t>DHARWAD</t>
  </si>
  <si>
    <t>GADAG</t>
  </si>
  <si>
    <t>HASSAN</t>
  </si>
  <si>
    <t>HAVERI</t>
  </si>
  <si>
    <t>KALABURAGI</t>
  </si>
  <si>
    <t>KODAGU</t>
  </si>
  <si>
    <t>KOLAR</t>
  </si>
  <si>
    <t>KOPPAL</t>
  </si>
  <si>
    <t>MANDYA</t>
  </si>
  <si>
    <t>MYSURU</t>
  </si>
  <si>
    <t>RAICHUR</t>
  </si>
  <si>
    <t>RAMANAGARA</t>
  </si>
  <si>
    <t>SHIVAMOGGA</t>
  </si>
  <si>
    <t>TUMAKURU</t>
  </si>
  <si>
    <t>UDUPI</t>
  </si>
  <si>
    <t>UTTAR KANNAD</t>
  </si>
  <si>
    <t>VIJAYAPURA</t>
  </si>
  <si>
    <t>YADGIR</t>
  </si>
  <si>
    <t>KERALA</t>
  </si>
  <si>
    <t>ALAPPUZHA</t>
  </si>
  <si>
    <t>2022-02-11T08:30:32.727</t>
  </si>
  <si>
    <t>ERNAKULAM</t>
  </si>
  <si>
    <t>IDUKKI</t>
  </si>
  <si>
    <t>KANNUR</t>
  </si>
  <si>
    <t>KASARAGOD</t>
  </si>
  <si>
    <t>KOLLAM</t>
  </si>
  <si>
    <t>KOTTAYAM</t>
  </si>
  <si>
    <t>KOZHIKODE</t>
  </si>
  <si>
    <t>MALAPPURAM</t>
  </si>
  <si>
    <t>PALAKKAD</t>
  </si>
  <si>
    <t>PATHANAMTHIPTA</t>
  </si>
  <si>
    <t>THIRUVANANTHAPURAM</t>
  </si>
  <si>
    <t>THRISSUR</t>
  </si>
  <si>
    <t>WAYANAD</t>
  </si>
  <si>
    <t>MADHYA PRADESH</t>
  </si>
  <si>
    <t>AGAR MALWA</t>
  </si>
  <si>
    <t>2022-02-11T08:30:33.600</t>
  </si>
  <si>
    <t>ALIRAJPUR</t>
  </si>
  <si>
    <t>ANUPPUR</t>
  </si>
  <si>
    <t>ASHOKNAGAR</t>
  </si>
  <si>
    <t>BALAGHAT</t>
  </si>
  <si>
    <t>BARWANI</t>
  </si>
  <si>
    <t>BETUL</t>
  </si>
  <si>
    <t>BHIND</t>
  </si>
  <si>
    <t>BHOPAL</t>
  </si>
  <si>
    <t>BURHANPUR</t>
  </si>
  <si>
    <t>CHHATARPUR</t>
  </si>
  <si>
    <t>CHHINDWARA</t>
  </si>
  <si>
    <t>DAMOH</t>
  </si>
  <si>
    <t>DATIA</t>
  </si>
  <si>
    <t>DEWAS</t>
  </si>
  <si>
    <t>DHAR</t>
  </si>
  <si>
    <t>DINDORI</t>
  </si>
  <si>
    <t>EAST NIMAR</t>
  </si>
  <si>
    <t>GUNA</t>
  </si>
  <si>
    <t>GWALIOR</t>
  </si>
  <si>
    <t>HARDA</t>
  </si>
  <si>
    <t>HOSHANGABAD</t>
  </si>
  <si>
    <t>INDORE</t>
  </si>
  <si>
    <t>JABALPUR</t>
  </si>
  <si>
    <t>JHABUA</t>
  </si>
  <si>
    <t>KATNI</t>
  </si>
  <si>
    <t>KHARGONE</t>
  </si>
  <si>
    <t>MANDLA</t>
  </si>
  <si>
    <t>MANDSAUR</t>
  </si>
  <si>
    <t>MORENA</t>
  </si>
  <si>
    <t>NARSINGHPUR</t>
  </si>
  <si>
    <t>NEEMUCH</t>
  </si>
  <si>
    <t>PANNA</t>
  </si>
  <si>
    <t>RAISEN</t>
  </si>
  <si>
    <t>RAJGARH</t>
  </si>
  <si>
    <t>RATLAM</t>
  </si>
  <si>
    <t>REWA</t>
  </si>
  <si>
    <t>SAGAR</t>
  </si>
  <si>
    <t>SATNA</t>
  </si>
  <si>
    <t>SEHORE</t>
  </si>
  <si>
    <t>SEONI</t>
  </si>
  <si>
    <t>SHAHDOL</t>
  </si>
  <si>
    <t>SHAJAPUR</t>
  </si>
  <si>
    <t>SHEOPUR</t>
  </si>
  <si>
    <t>SHIVPURI</t>
  </si>
  <si>
    <t>SIDHI</t>
  </si>
  <si>
    <t>SINGRAULI</t>
  </si>
  <si>
    <t>TIKAMGARH</t>
  </si>
  <si>
    <t>UJJAIN</t>
  </si>
  <si>
    <t>UMARIA</t>
  </si>
  <si>
    <t>VIDISHA</t>
  </si>
  <si>
    <t>MAHARASHTRA</t>
  </si>
  <si>
    <t>AHMEDNAGAR</t>
  </si>
  <si>
    <t>2022-02-11T08:30:39.570</t>
  </si>
  <si>
    <t>AKOLA</t>
  </si>
  <si>
    <t>AMRAVATI</t>
  </si>
  <si>
    <t>BEED</t>
  </si>
  <si>
    <t>BHANDARA</t>
  </si>
  <si>
    <t>BULDHANA</t>
  </si>
  <si>
    <t>CHANDRAPUR</t>
  </si>
  <si>
    <t>DHULE</t>
  </si>
  <si>
    <t>GADCHIROLI</t>
  </si>
  <si>
    <t>GONDIA</t>
  </si>
  <si>
    <t>HINGOLI</t>
  </si>
  <si>
    <t>JALGAON</t>
  </si>
  <si>
    <t>JALNA</t>
  </si>
  <si>
    <t>KOLHAPUR</t>
  </si>
  <si>
    <t>LATUR</t>
  </si>
  <si>
    <t xml:space="preserve">MUMBAI </t>
  </si>
  <si>
    <t>MUMBAI SUBURBAN</t>
  </si>
  <si>
    <t>NAGPUR</t>
  </si>
  <si>
    <t>NAN DED</t>
  </si>
  <si>
    <t>NANDURBAR</t>
  </si>
  <si>
    <t>NASHIK</t>
  </si>
  <si>
    <t>OSMANABAD</t>
  </si>
  <si>
    <t>PALGHAR</t>
  </si>
  <si>
    <t>PARBHANI</t>
  </si>
  <si>
    <t>PUNE</t>
  </si>
  <si>
    <t>RAIGAD</t>
  </si>
  <si>
    <t>RATNAGIRI</t>
  </si>
  <si>
    <t>SANGLI</t>
  </si>
  <si>
    <t>SATARA</t>
  </si>
  <si>
    <t>SINDHUDURG</t>
  </si>
  <si>
    <t>SOLAPUR</t>
  </si>
  <si>
    <t>THANE</t>
  </si>
  <si>
    <t>WARDHA</t>
  </si>
  <si>
    <t>WASHIM</t>
  </si>
  <si>
    <t>YAVATMAL</t>
  </si>
  <si>
    <t>MANIPUR</t>
  </si>
  <si>
    <t>BISHNUPUR</t>
  </si>
  <si>
    <t>2022-02-11T08:30:51.460</t>
  </si>
  <si>
    <t>CHANDEL</t>
  </si>
  <si>
    <t>CHURACHANDPUR</t>
  </si>
  <si>
    <t>IMPHAL EAST</t>
  </si>
  <si>
    <t>IMPHAL WEST</t>
  </si>
  <si>
    <t>SENAPATI</t>
  </si>
  <si>
    <t>TAMENGLONG</t>
  </si>
  <si>
    <t>THOUBAL</t>
  </si>
  <si>
    <t>UKHRUL</t>
  </si>
  <si>
    <t>MEGHALAYA</t>
  </si>
  <si>
    <t>EAST GARO HILLS</t>
  </si>
  <si>
    <t>2022-02-11T08:30:51.820</t>
  </si>
  <si>
    <t>EAST JAINTIA HILLS</t>
  </si>
  <si>
    <t>EAST KHASI HILLS</t>
  </si>
  <si>
    <t>NORTH GARO HILLS</t>
  </si>
  <si>
    <t>RI BHOI</t>
  </si>
  <si>
    <t>SOUTH GARO HILLS</t>
  </si>
  <si>
    <t>SOUTH WEST  GARO HILLS</t>
  </si>
  <si>
    <t>SOUTH WEST KHASI HILLS</t>
  </si>
  <si>
    <t>WEST GARO HILLS</t>
  </si>
  <si>
    <t>WEST JAINTIA HILLS</t>
  </si>
  <si>
    <t>WEST KHASI HILLS</t>
  </si>
  <si>
    <t>MIZORAM</t>
  </si>
  <si>
    <t>AIZAWL</t>
  </si>
  <si>
    <t>2022-02-11T08:30:51.993</t>
  </si>
  <si>
    <t>CHAMPHAI</t>
  </si>
  <si>
    <t>KOLASIB</t>
  </si>
  <si>
    <t>LAWNGTLAI</t>
  </si>
  <si>
    <t>LUNGLEI</t>
  </si>
  <si>
    <t>MAMIT</t>
  </si>
  <si>
    <t>SAIHA</t>
  </si>
  <si>
    <t>SERCHHIP</t>
  </si>
  <si>
    <t>NAGALAND</t>
  </si>
  <si>
    <t>DIMAPUR</t>
  </si>
  <si>
    <t>2022-02-11T08:30:52.163</t>
  </si>
  <si>
    <t>KIPHRIE</t>
  </si>
  <si>
    <t>KOHIMA</t>
  </si>
  <si>
    <t>MOKOKCHUNG</t>
  </si>
  <si>
    <t>MON</t>
  </si>
  <si>
    <t>PEREN</t>
  </si>
  <si>
    <t>PHEK</t>
  </si>
  <si>
    <t>TUENSANG</t>
  </si>
  <si>
    <t>WOKHA</t>
  </si>
  <si>
    <t>ZUNHEBOTO</t>
  </si>
  <si>
    <t>ODISHA</t>
  </si>
  <si>
    <t>ANGUL</t>
  </si>
  <si>
    <t>2022-02-11T08:30:52.337</t>
  </si>
  <si>
    <t>BALANGIR</t>
  </si>
  <si>
    <t>BALESHWAR</t>
  </si>
  <si>
    <t>BARGARH</t>
  </si>
  <si>
    <t>BHADRAK</t>
  </si>
  <si>
    <t>BOUDH</t>
  </si>
  <si>
    <t>CUTTACK</t>
  </si>
  <si>
    <t>DEOGARH</t>
  </si>
  <si>
    <t>DHENKANAL</t>
  </si>
  <si>
    <t>GAJAPATI</t>
  </si>
  <si>
    <t>GANJAM</t>
  </si>
  <si>
    <t>JAGATSINGHPUR</t>
  </si>
  <si>
    <t>JAJAPUR</t>
  </si>
  <si>
    <t>JHARSUGUDA</t>
  </si>
  <si>
    <t>KALAHANDI</t>
  </si>
  <si>
    <t>KANDHAMAL</t>
  </si>
  <si>
    <t>KENDRAPARA</t>
  </si>
  <si>
    <t>KENDUJHAR</t>
  </si>
  <si>
    <t>KHORDHA</t>
  </si>
  <si>
    <t>KORAPUT</t>
  </si>
  <si>
    <t xml:space="preserve">MALKANGIRI  </t>
  </si>
  <si>
    <t>MAYURBHANJ</t>
  </si>
  <si>
    <t>NABARANGPUR</t>
  </si>
  <si>
    <t>NAYAGARH</t>
  </si>
  <si>
    <t>NUAPADA</t>
  </si>
  <si>
    <t>PURI</t>
  </si>
  <si>
    <t>RAYAGADA</t>
  </si>
  <si>
    <t>SAMBALPUR</t>
  </si>
  <si>
    <t>SONEPUR</t>
  </si>
  <si>
    <t>SUNDARGARH</t>
  </si>
  <si>
    <t>PUNJAB</t>
  </si>
  <si>
    <t>AMRITSAR</t>
  </si>
  <si>
    <t>2022-02-11T08:30:53.197</t>
  </si>
  <si>
    <t>BARNALA</t>
  </si>
  <si>
    <t>BATHINDA</t>
  </si>
  <si>
    <t>FARIDKOT</t>
  </si>
  <si>
    <t>FATEHGARH SAHIB</t>
  </si>
  <si>
    <t>FAZILKA</t>
  </si>
  <si>
    <t>FIROZEPUR</t>
  </si>
  <si>
    <t>GURDASPUR</t>
  </si>
  <si>
    <t>HOSHIARPUR</t>
  </si>
  <si>
    <t>JALANDHAR</t>
  </si>
  <si>
    <t>KAPURTHALA</t>
  </si>
  <si>
    <t>LUDHIANA</t>
  </si>
  <si>
    <t>MANSA</t>
  </si>
  <si>
    <t>MOGA</t>
  </si>
  <si>
    <t>PATHANKOT</t>
  </si>
  <si>
    <t>PATIALA</t>
  </si>
  <si>
    <t>RUPNAGAR</t>
  </si>
  <si>
    <t>SANGRUR</t>
  </si>
  <si>
    <t>SAS NAGAR</t>
  </si>
  <si>
    <t>SHAHID BHAGAT SINGH NAGAR</t>
  </si>
  <si>
    <t>SRI MUKTSAR SAHIB</t>
  </si>
  <si>
    <t>TARN TARAN</t>
  </si>
  <si>
    <t>RAJASTHAN</t>
  </si>
  <si>
    <t>AJMER</t>
  </si>
  <si>
    <t>2022-02-11T08:30:54.493</t>
  </si>
  <si>
    <t>ALWAR</t>
  </si>
  <si>
    <t>BANSWARA</t>
  </si>
  <si>
    <t>BARAN</t>
  </si>
  <si>
    <t>BARMER</t>
  </si>
  <si>
    <t>BHARATPUR</t>
  </si>
  <si>
    <t>BHILWARA</t>
  </si>
  <si>
    <t>BIKANER</t>
  </si>
  <si>
    <t>BUNDI</t>
  </si>
  <si>
    <t>CHITTORGARH</t>
  </si>
  <si>
    <t>CHURU</t>
  </si>
  <si>
    <t>DAUSA</t>
  </si>
  <si>
    <t>DHOLPUR</t>
  </si>
  <si>
    <t>DUNGARPUR</t>
  </si>
  <si>
    <t>GANGANAGAR</t>
  </si>
  <si>
    <t>HANUMANGARH</t>
  </si>
  <si>
    <t>JAIPUR</t>
  </si>
  <si>
    <t>JAISALMER</t>
  </si>
  <si>
    <t>JALORE</t>
  </si>
  <si>
    <t>JHALAWAR</t>
  </si>
  <si>
    <t>JHUNJHUNU</t>
  </si>
  <si>
    <t>JODHPUR</t>
  </si>
  <si>
    <t>KARAULI</t>
  </si>
  <si>
    <t>KOTA</t>
  </si>
  <si>
    <t>NAGAUR</t>
  </si>
  <si>
    <t>PALI</t>
  </si>
  <si>
    <t>PRATAPGARH</t>
  </si>
  <si>
    <t>RAJSAMAND</t>
  </si>
  <si>
    <t>SAWAI MADHOPUR</t>
  </si>
  <si>
    <t>SIKAR</t>
  </si>
  <si>
    <t>SIROHI</t>
  </si>
  <si>
    <t>TONK</t>
  </si>
  <si>
    <t>UDAIPUR</t>
  </si>
  <si>
    <t>SIKKIM</t>
  </si>
  <si>
    <t>EAST DISTRICT</t>
  </si>
  <si>
    <t>2022-02-11T08:30:57.743</t>
  </si>
  <si>
    <t>NORTH DISTRICT</t>
  </si>
  <si>
    <t>SOUTH DISTRICT</t>
  </si>
  <si>
    <t>WEST DISTRICT</t>
  </si>
  <si>
    <t>TAMIL NADU</t>
  </si>
  <si>
    <t>ARIYALUR</t>
  </si>
  <si>
    <t>2022-02-11T08:30:57.930</t>
  </si>
  <si>
    <t>CHENNAI</t>
  </si>
  <si>
    <t>COIMBATORE</t>
  </si>
  <si>
    <t>CUDDALORE</t>
  </si>
  <si>
    <t>DHARMAPURI</t>
  </si>
  <si>
    <t>DINDIGUL</t>
  </si>
  <si>
    <t>ERODE</t>
  </si>
  <si>
    <t>KANCHIPURAM</t>
  </si>
  <si>
    <t>KANNIYAKUMARI</t>
  </si>
  <si>
    <t>KARUR</t>
  </si>
  <si>
    <t>KRISHNAGIRI</t>
  </si>
  <si>
    <t>MADURAI</t>
  </si>
  <si>
    <t>NAGAPATTINAM</t>
  </si>
  <si>
    <t>NAMAKKAL</t>
  </si>
  <si>
    <t>PERAMBALUR</t>
  </si>
  <si>
    <t>PUDUKKOTTAI</t>
  </si>
  <si>
    <t>RAMANATHAPURAM</t>
  </si>
  <si>
    <t>SALEM</t>
  </si>
  <si>
    <t>SIVAGANGA</t>
  </si>
  <si>
    <t>THANJAVUR</t>
  </si>
  <si>
    <t>THE NILGIRISH</t>
  </si>
  <si>
    <t>THENI</t>
  </si>
  <si>
    <t>THIRUVALLUR</t>
  </si>
  <si>
    <t>THIRUVARUR</t>
  </si>
  <si>
    <t>TIRUCHIRAPPALLI</t>
  </si>
  <si>
    <t>TIRUNELVELI</t>
  </si>
  <si>
    <t>TIRUPPUR</t>
  </si>
  <si>
    <t>TIRUVANNAMALAI</t>
  </si>
  <si>
    <t>TUTICORIN</t>
  </si>
  <si>
    <t>VELLORE</t>
  </si>
  <si>
    <t>VILLUPURAM</t>
  </si>
  <si>
    <t>VIRUDHUNAGAR</t>
  </si>
  <si>
    <t>TELANGANA</t>
  </si>
  <si>
    <t>ADILABAD</t>
  </si>
  <si>
    <t>2022-02-11T08:31:03.477</t>
  </si>
  <si>
    <t>BHADRADRI KOTHAGUDEM</t>
  </si>
  <si>
    <t>HYDERABAD</t>
  </si>
  <si>
    <t>Jagitial</t>
  </si>
  <si>
    <t>JANGOAN</t>
  </si>
  <si>
    <t>JAYASHANKAR BHUPALAPALLY</t>
  </si>
  <si>
    <t>JOGULAMBA GADWAL</t>
  </si>
  <si>
    <t>KAMAREDDY</t>
  </si>
  <si>
    <t>KARIMNAGAR</t>
  </si>
  <si>
    <t>KHAMMAM</t>
  </si>
  <si>
    <t>KOMARAM BHEEM ASIFABAD</t>
  </si>
  <si>
    <t>MAHABUBABAD</t>
  </si>
  <si>
    <t>MAHABUBNAGAR</t>
  </si>
  <si>
    <t>MANCHERIAL</t>
  </si>
  <si>
    <t>MEDAK</t>
  </si>
  <si>
    <t>MEDCHAL MALKAJGIRI</t>
  </si>
  <si>
    <t>NAGARKURNOOL</t>
  </si>
  <si>
    <t>NALGONDA</t>
  </si>
  <si>
    <t>Nirmal</t>
  </si>
  <si>
    <t>NIZAMABAD</t>
  </si>
  <si>
    <t>PEDDAPALLI</t>
  </si>
  <si>
    <t>RAJANNA SIRCILLA</t>
  </si>
  <si>
    <t>RANGA REDDI</t>
  </si>
  <si>
    <t>SANGAREDDY</t>
  </si>
  <si>
    <t>SIDDIPET</t>
  </si>
  <si>
    <t>SURYAPET</t>
  </si>
  <si>
    <t>VIKARABAD</t>
  </si>
  <si>
    <t>WANAPARTHY</t>
  </si>
  <si>
    <t>WARANGAL</t>
  </si>
  <si>
    <t>WARANGAL RURAL</t>
  </si>
  <si>
    <t>WARANGAL URBAN</t>
  </si>
  <si>
    <t>YADADRI BHUVANAGIRI</t>
  </si>
  <si>
    <t>TRIPURA</t>
  </si>
  <si>
    <t>DHALAI</t>
  </si>
  <si>
    <t>2022-02-11T08:31:05.337</t>
  </si>
  <si>
    <t>GOMATI</t>
  </si>
  <si>
    <t>KHOWAI</t>
  </si>
  <si>
    <t>NORTH TRIPURA</t>
  </si>
  <si>
    <t>SEPAHIJALA</t>
  </si>
  <si>
    <t>SOUTH TRIPURA</t>
  </si>
  <si>
    <t>UNAKOTI</t>
  </si>
  <si>
    <t>WEST TRIPURA</t>
  </si>
  <si>
    <t>UTTAR PRADESH</t>
  </si>
  <si>
    <t>AGRA</t>
  </si>
  <si>
    <t>2022-02-11T08:31:05.540</t>
  </si>
  <si>
    <t>ALIGARH</t>
  </si>
  <si>
    <t>AMBEDAKAR NAGAR</t>
  </si>
  <si>
    <t>AMETHI</t>
  </si>
  <si>
    <t>AMROHA</t>
  </si>
  <si>
    <t>AURAIYA</t>
  </si>
  <si>
    <t>AZAMGARH</t>
  </si>
  <si>
    <t>BAGHPAT</t>
  </si>
  <si>
    <t>BAHRAICH</t>
  </si>
  <si>
    <t>BALLIA</t>
  </si>
  <si>
    <t>BANDA</t>
  </si>
  <si>
    <t>BARABANKI</t>
  </si>
  <si>
    <t>BAREILLY</t>
  </si>
  <si>
    <t>BASTI</t>
  </si>
  <si>
    <t>BHADOHI</t>
  </si>
  <si>
    <t>BIJNOR</t>
  </si>
  <si>
    <t>BUDAUN</t>
  </si>
  <si>
    <t>BULANDSHAHAR</t>
  </si>
  <si>
    <t>CHANDAULI</t>
  </si>
  <si>
    <t>CHITRAKOOT</t>
  </si>
  <si>
    <t>DEORIA</t>
  </si>
  <si>
    <t>ETAH</t>
  </si>
  <si>
    <t>ETAWAH</t>
  </si>
  <si>
    <t>FAIZABAD</t>
  </si>
  <si>
    <t>FARRUKHABAD</t>
  </si>
  <si>
    <t>FATEHPUR</t>
  </si>
  <si>
    <t>FIROZABAD</t>
  </si>
  <si>
    <t>GAUTAM BUDDHA NAGAR</t>
  </si>
  <si>
    <t>GHAZIABAD</t>
  </si>
  <si>
    <t>GHAZIPUR</t>
  </si>
  <si>
    <t>GONDA</t>
  </si>
  <si>
    <t>GORAKHAPUR</t>
  </si>
  <si>
    <t>HAPUR</t>
  </si>
  <si>
    <t>HARDOI</t>
  </si>
  <si>
    <t>HATHRAS</t>
  </si>
  <si>
    <t>JALAUN</t>
  </si>
  <si>
    <t>JAUNPUR</t>
  </si>
  <si>
    <t>JHANSI</t>
  </si>
  <si>
    <t>KANNAUJ</t>
  </si>
  <si>
    <t>KANPUR DEHAT</t>
  </si>
  <si>
    <t>KANPUR NAGAR</t>
  </si>
  <si>
    <t>KASGANJ</t>
  </si>
  <si>
    <t>KAUSHAMBI</t>
  </si>
  <si>
    <t>KUSHINAGAR</t>
  </si>
  <si>
    <t>LAKHIMPUR KHERI</t>
  </si>
  <si>
    <t>LALITPUR</t>
  </si>
  <si>
    <t>LUCKNOW</t>
  </si>
  <si>
    <t>MAHARAJGANJ</t>
  </si>
  <si>
    <t>MAHOBA</t>
  </si>
  <si>
    <t>MAINPURI</t>
  </si>
  <si>
    <t>MATHURA</t>
  </si>
  <si>
    <t>MAU</t>
  </si>
  <si>
    <t>MEERUT</t>
  </si>
  <si>
    <t>MIRZAPUR</t>
  </si>
  <si>
    <t>MORADABAD</t>
  </si>
  <si>
    <t>MUZAFFARNAGAR</t>
  </si>
  <si>
    <t>PILIBHIT</t>
  </si>
  <si>
    <t>PRAYAGRAJ</t>
  </si>
  <si>
    <t>RAE BARELI</t>
  </si>
  <si>
    <t>RAMPUR</t>
  </si>
  <si>
    <t>SAHARANPUR</t>
  </si>
  <si>
    <t>SAMBHAL</t>
  </si>
  <si>
    <t>SANT KABEER NAGAR</t>
  </si>
  <si>
    <t>SHAHJAHANPUR</t>
  </si>
  <si>
    <t>SHAMLI</t>
  </si>
  <si>
    <t>SHRAVASTI</t>
  </si>
  <si>
    <t>SIDDHARTHNAGAR</t>
  </si>
  <si>
    <t>SITAPUR</t>
  </si>
  <si>
    <t>SONBHADRA</t>
  </si>
  <si>
    <t>SULTANPUR</t>
  </si>
  <si>
    <t>UNNAO</t>
  </si>
  <si>
    <t>VARANASI</t>
  </si>
  <si>
    <t>UTTARAKHAND</t>
  </si>
  <si>
    <t>ALMORA</t>
  </si>
  <si>
    <t>2022-02-11T08:31:10.337</t>
  </si>
  <si>
    <t>BAGESHWAR</t>
  </si>
  <si>
    <t>CHAMOLI</t>
  </si>
  <si>
    <t>CHAMPAWAT</t>
  </si>
  <si>
    <t>DEHRADUN</t>
  </si>
  <si>
    <t>HARIDWAR</t>
  </si>
  <si>
    <t>NAINITAL</t>
  </si>
  <si>
    <t>PAURI GARHWAL</t>
  </si>
  <si>
    <t>PITHORAGARH</t>
  </si>
  <si>
    <t>RUDRA PRAYAG</t>
  </si>
  <si>
    <t>TEHRI GARHWAL</t>
  </si>
  <si>
    <t>UDHAM SINGH NAGAR</t>
  </si>
  <si>
    <t>UTTARKASHI</t>
  </si>
  <si>
    <t>WEST BENGAL</t>
  </si>
  <si>
    <t>ALIPURDUAR</t>
  </si>
  <si>
    <t>2022-02-11T08:31:10.777</t>
  </si>
  <si>
    <t>BANKURA</t>
  </si>
  <si>
    <t>BIRBHUM</t>
  </si>
  <si>
    <t>COOCHBEHAR</t>
  </si>
  <si>
    <t>DAKSHIN DINAJPUR</t>
  </si>
  <si>
    <t>DARJEELING</t>
  </si>
  <si>
    <t>EAST MEDINIPUR</t>
  </si>
  <si>
    <t>HOOGHLY</t>
  </si>
  <si>
    <t>HOWRAH</t>
  </si>
  <si>
    <t>JALPAIGURI</t>
  </si>
  <si>
    <t>Jhargram</t>
  </si>
  <si>
    <t>KALIMPONG</t>
  </si>
  <si>
    <t>KOLKOTA</t>
  </si>
  <si>
    <t>MALDA</t>
  </si>
  <si>
    <t>MURSHIDABAD</t>
  </si>
  <si>
    <t>NADIA</t>
  </si>
  <si>
    <t>NORTH 24 PRAGANAS</t>
  </si>
  <si>
    <t>PASCHIM BARDHAMAN</t>
  </si>
  <si>
    <t>PURBA BARDHAMAN</t>
  </si>
  <si>
    <t>PURULIA</t>
  </si>
  <si>
    <t>SOUTH 24 PRAGANAS</t>
  </si>
  <si>
    <t>UTTAR DINAJPUR</t>
  </si>
  <si>
    <t>WEST MEDINIPUR</t>
  </si>
  <si>
    <t>ANDAMAN AND NICOBAR ISLANDS</t>
  </si>
  <si>
    <t>NIKOBARS</t>
  </si>
  <si>
    <t>2022-02-11T08:31:12.180</t>
  </si>
  <si>
    <t>NORTH AND MIDDLE ANDAMAN</t>
  </si>
  <si>
    <t>SOUTH ANDAMANS</t>
  </si>
  <si>
    <t>CHANDIGARH</t>
  </si>
  <si>
    <t>2022-02-11T08:31:12.417</t>
  </si>
  <si>
    <t>DADAR AND NAGAR HAVELI</t>
  </si>
  <si>
    <t>DADRA AND NAGAR HAVELLI</t>
  </si>
  <si>
    <t>2022-02-11T08:31:12.713</t>
  </si>
  <si>
    <t>DAMAN AND DIU</t>
  </si>
  <si>
    <t>DAMAN</t>
  </si>
  <si>
    <t>2022-02-11T08:31:12.917</t>
  </si>
  <si>
    <t>DIU</t>
  </si>
  <si>
    <t>DELHI</t>
  </si>
  <si>
    <t>CENTRAL</t>
  </si>
  <si>
    <t>2022-02-11T08:31:13.133</t>
  </si>
  <si>
    <t>EAST</t>
  </si>
  <si>
    <t>NEW DELHI</t>
  </si>
  <si>
    <t>NORTH</t>
  </si>
  <si>
    <t>NORTH EAST</t>
  </si>
  <si>
    <t>NORTH WEST</t>
  </si>
  <si>
    <t>SHAHDARA</t>
  </si>
  <si>
    <t xml:space="preserve">SOUTH </t>
  </si>
  <si>
    <t>SOUTH EAST</t>
  </si>
  <si>
    <t>SOUTH WEST</t>
  </si>
  <si>
    <t>WEST</t>
  </si>
  <si>
    <t>JAMMU AND KASHMIR</t>
  </si>
  <si>
    <t>ANANTNAG</t>
  </si>
  <si>
    <t>2022-02-11T08:31:15.173</t>
  </si>
  <si>
    <t>BADGAM</t>
  </si>
  <si>
    <t>BANDIPORA</t>
  </si>
  <si>
    <t>BARAMULLA</t>
  </si>
  <si>
    <t>DODA</t>
  </si>
  <si>
    <t>GANDERBAL</t>
  </si>
  <si>
    <t>JAMMU</t>
  </si>
  <si>
    <t>KARGIL</t>
  </si>
  <si>
    <t>KATHUA</t>
  </si>
  <si>
    <t>KISHTWAR</t>
  </si>
  <si>
    <t>KULGAM</t>
  </si>
  <si>
    <t>KUPWARA</t>
  </si>
  <si>
    <t>LEH LADAKH</t>
  </si>
  <si>
    <t>POONCH</t>
  </si>
  <si>
    <t>PULWAMA</t>
  </si>
  <si>
    <t>RAJAURI</t>
  </si>
  <si>
    <t>RAMBAN</t>
  </si>
  <si>
    <t>REASI</t>
  </si>
  <si>
    <t>SAMBA</t>
  </si>
  <si>
    <t>SHOPIAN</t>
  </si>
  <si>
    <t>SRINAGAR</t>
  </si>
  <si>
    <t>UDHAMPUR</t>
  </si>
  <si>
    <t>LADAKH</t>
  </si>
  <si>
    <t>2022-02-11T08:31:15.527</t>
  </si>
  <si>
    <t>LAKSHADWEEP</t>
  </si>
  <si>
    <t>LAKSHADWEEP DISTRICT</t>
  </si>
  <si>
    <t>2022-02-11T08:31:15.697</t>
  </si>
  <si>
    <t>PUDUCHERRY</t>
  </si>
  <si>
    <t>KARAIKAL</t>
  </si>
  <si>
    <t>2022-02-11T08:31:16.057</t>
  </si>
  <si>
    <t>MAHE</t>
  </si>
  <si>
    <t>PONDICHERRY</t>
  </si>
  <si>
    <t>YANAM</t>
  </si>
  <si>
    <t>Sum of TotalUAM</t>
  </si>
  <si>
    <t>Row Labels</t>
  </si>
  <si>
    <t>Grand Total</t>
  </si>
  <si>
    <t>Sum of General</t>
  </si>
  <si>
    <t>Sum of SC</t>
  </si>
  <si>
    <t>Sum of ST</t>
  </si>
  <si>
    <t>Sum of OBC</t>
  </si>
  <si>
    <t>Average of General</t>
  </si>
  <si>
    <t>Average of SC</t>
  </si>
  <si>
    <t>Average of ST</t>
  </si>
  <si>
    <t>Average of OBC</t>
  </si>
  <si>
    <t>Max of General</t>
  </si>
  <si>
    <t>Max of SC</t>
  </si>
  <si>
    <t>Max of ST</t>
  </si>
  <si>
    <t>Max of OBC</t>
  </si>
  <si>
    <t>Min of General</t>
  </si>
  <si>
    <t>Min of SC</t>
  </si>
  <si>
    <t>Min of ST</t>
  </si>
  <si>
    <t>Min of OBC</t>
  </si>
  <si>
    <t>State Name</t>
  </si>
  <si>
    <t>District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</si>
</sst>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0409]hh:mm:ss\ AM/PM;@"/>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C00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15" fontId="0" fillId="0" borderId="0" xfId="0" applyNumberFormat="1"/>
    <xf numFmtId="164" fontId="0" fillId="0" borderId="0" xfId="0" applyNumberFormat="1"/>
    <xf numFmtId="1" fontId="0" fillId="0" borderId="0" xfId="0" applyNumberFormat="1"/>
    <xf numFmtId="0" fontId="0" fillId="0" borderId="10" xfId="0" applyBorder="1"/>
    <xf numFmtId="15" fontId="0" fillId="0" borderId="10" xfId="0" applyNumberFormat="1" applyBorder="1"/>
    <xf numFmtId="19" fontId="0" fillId="0" borderId="10" xfId="0" applyNumberFormat="1" applyBorder="1"/>
    <xf numFmtId="0" fontId="16" fillId="33" borderId="10" xfId="0" applyFont="1" applyFill="1" applyBorder="1"/>
    <xf numFmtId="0" fontId="0" fillId="36" borderId="10" xfId="0" applyFill="1" applyBorder="1"/>
    <xf numFmtId="0" fontId="0" fillId="35" borderId="10" xfId="0" applyFill="1" applyBorder="1" applyAlignment="1">
      <alignment horizontal="left"/>
    </xf>
    <xf numFmtId="0" fontId="0" fillId="35" borderId="10" xfId="0" applyNumberFormat="1" applyFill="1" applyBorder="1"/>
    <xf numFmtId="0" fontId="0" fillId="0" borderId="10" xfId="0" pivotButton="1" applyBorder="1"/>
    <xf numFmtId="0" fontId="0" fillId="34" borderId="10" xfId="0" applyFill="1" applyBorder="1" applyAlignment="1">
      <alignment horizontal="left"/>
    </xf>
    <xf numFmtId="0" fontId="0" fillId="34" borderId="10" xfId="0" applyNumberFormat="1" applyFill="1" applyBorder="1"/>
    <xf numFmtId="0" fontId="0" fillId="0" borderId="10" xfId="0" applyBorder="1" applyAlignment="1">
      <alignment horizontal="left"/>
    </xf>
    <xf numFmtId="0" fontId="0" fillId="0" borderId="10" xfId="0" applyNumberFormat="1" applyBorder="1"/>
    <xf numFmtId="0" fontId="0" fillId="37" borderId="10" xfId="0" applyFill="1" applyBorder="1" applyAlignment="1">
      <alignment horizontal="left"/>
    </xf>
    <xf numFmtId="0" fontId="0" fillId="37" borderId="10" xfId="0" applyNumberFormat="1" applyFill="1" applyBorder="1"/>
    <xf numFmtId="1" fontId="0" fillId="0" borderId="10" xfId="0" applyNumberFormat="1" applyBorder="1"/>
    <xf numFmtId="0" fontId="0" fillId="40" borderId="10" xfId="0" applyFill="1" applyBorder="1" applyAlignment="1">
      <alignment horizontal="left"/>
    </xf>
    <xf numFmtId="0" fontId="0" fillId="40" borderId="10" xfId="0" applyNumberFormat="1" applyFill="1" applyBorder="1"/>
    <xf numFmtId="1" fontId="0" fillId="40" borderId="10" xfId="0" applyNumberFormat="1" applyFill="1" applyBorder="1"/>
    <xf numFmtId="0" fontId="0" fillId="41" borderId="10" xfId="0" applyFill="1" applyBorder="1" applyAlignment="1">
      <alignment horizontal="left"/>
    </xf>
    <xf numFmtId="0" fontId="0" fillId="41" borderId="10" xfId="0" applyNumberFormat="1" applyFill="1" applyBorder="1"/>
    <xf numFmtId="1" fontId="0" fillId="41" borderId="10" xfId="0" applyNumberFormat="1" applyFill="1" applyBorder="1"/>
    <xf numFmtId="0" fontId="0" fillId="42" borderId="10" xfId="0" applyFill="1" applyBorder="1" applyAlignment="1">
      <alignment horizontal="left"/>
    </xf>
    <xf numFmtId="0" fontId="0" fillId="42" borderId="10" xfId="0" applyNumberFormat="1" applyFill="1" applyBorder="1"/>
    <xf numFmtId="1" fontId="0" fillId="42" borderId="10" xfId="0" applyNumberFormat="1" applyFill="1" applyBorder="1"/>
    <xf numFmtId="0" fontId="0" fillId="43" borderId="10" xfId="0" applyFill="1" applyBorder="1"/>
    <xf numFmtId="0" fontId="0" fillId="44" borderId="10" xfId="0" applyFill="1" applyBorder="1"/>
    <xf numFmtId="0" fontId="0" fillId="38" borderId="10" xfId="0" applyFill="1" applyBorder="1" applyAlignment="1">
      <alignment horizontal="left"/>
    </xf>
    <xf numFmtId="0" fontId="0" fillId="38" borderId="10" xfId="0" applyNumberFormat="1" applyFill="1" applyBorder="1"/>
    <xf numFmtId="0" fontId="0" fillId="39" borderId="10" xfId="0" applyFill="1" applyBorder="1" applyAlignment="1">
      <alignment horizontal="left"/>
    </xf>
    <xf numFmtId="0" fontId="0" fillId="39" borderId="10" xfId="0" applyNumberFormat="1" applyFill="1" applyBorder="1"/>
    <xf numFmtId="1" fontId="0" fillId="45" borderId="10" xfId="0" applyNumberFormat="1" applyFill="1" applyBorder="1"/>
    <xf numFmtId="0" fontId="0" fillId="45" borderId="10" xfId="0" applyFill="1" applyBorder="1"/>
    <xf numFmtId="0" fontId="0" fillId="45" borderId="10" xfId="0"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7">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4" tint="0.59999389629810485"/>
        </patternFill>
      </fill>
    </dxf>
    <dxf>
      <fill>
        <patternFill>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4" tint="0.79998168889431442"/>
        </patternFill>
      </fill>
    </dxf>
    <dxf>
      <fill>
        <patternFill>
          <bgColor theme="4" tint="0.79998168889431442"/>
        </patternFill>
      </fill>
    </dxf>
    <dxf>
      <fill>
        <patternFill patternType="solid">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4" tint="0.79998168889431442"/>
        </patternFill>
      </fill>
    </dxf>
    <dxf>
      <fill>
        <patternFill>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0409]hh:mm:ss\ AM/PM;@"/>
    </dxf>
    <dxf>
      <numFmt numFmtId="20" formatCode="dd/mmm/yy"/>
    </dxf>
    <dxf>
      <numFmt numFmtId="1" formatCode="0"/>
    </dxf>
  </dxfs>
  <tableStyles count="1" defaultTableStyle="TableStyleMedium2" defaultPivotStyle="PivotStyleLight16">
    <tableStyle name="Invisible" pivot="0" table="0" count="0" xr9:uid="{36F2A2B1-68D9-4E84-B0C9-EF3FE7BB67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[CASTE_CENSUS_DASHBOARD(updated3).xlsx]PIVOT TABLES!District wise total UAM</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cat>
            <c:strRef>
              <c:f>'PIVOT TABLES'!$D$4:$D$704</c:f>
              <c:strCache>
                <c:ptCount val="700"/>
                <c:pt idx="0">
                  <c:v>MON</c:v>
                </c:pt>
                <c:pt idx="1">
                  <c:v>ADILABAD</c:v>
                </c:pt>
                <c:pt idx="2">
                  <c:v>AGAR MALWA</c:v>
                </c:pt>
                <c:pt idx="3">
                  <c:v>AGRA</c:v>
                </c:pt>
                <c:pt idx="4">
                  <c:v>AHMADABAD</c:v>
                </c:pt>
                <c:pt idx="5">
                  <c:v>AHMEDNAGAR</c:v>
                </c:pt>
                <c:pt idx="6">
                  <c:v>AIZAWL</c:v>
                </c:pt>
                <c:pt idx="7">
                  <c:v>AJMER</c:v>
                </c:pt>
                <c:pt idx="8">
                  <c:v>AKOLA</c:v>
                </c:pt>
                <c:pt idx="9">
                  <c:v>ALAPPUZHA</c:v>
                </c:pt>
                <c:pt idx="10">
                  <c:v>ALIGARH</c:v>
                </c:pt>
                <c:pt idx="11">
                  <c:v>ALIPURDUAR</c:v>
                </c:pt>
                <c:pt idx="12">
                  <c:v>ALIRAJPUR</c:v>
                </c:pt>
                <c:pt idx="13">
                  <c:v>ALMORA</c:v>
                </c:pt>
                <c:pt idx="14">
                  <c:v>ALWAR</c:v>
                </c:pt>
                <c:pt idx="15">
                  <c:v>AMBALA</c:v>
                </c:pt>
                <c:pt idx="16">
                  <c:v>AMBEDAKAR NAGAR</c:v>
                </c:pt>
                <c:pt idx="17">
                  <c:v>AMETHI</c:v>
                </c:pt>
                <c:pt idx="18">
                  <c:v>AMRAVATI</c:v>
                </c:pt>
                <c:pt idx="19">
                  <c:v>AMRELI</c:v>
                </c:pt>
                <c:pt idx="20">
                  <c:v>AMRITSAR</c:v>
                </c:pt>
                <c:pt idx="21">
                  <c:v>AMROHA</c:v>
                </c:pt>
                <c:pt idx="22">
                  <c:v>ANAND</c:v>
                </c:pt>
                <c:pt idx="23">
                  <c:v>ANANTHAPUR</c:v>
                </c:pt>
                <c:pt idx="24">
                  <c:v>ANANTNAG</c:v>
                </c:pt>
                <c:pt idx="25">
                  <c:v>ANGUL</c:v>
                </c:pt>
                <c:pt idx="26">
                  <c:v>ANJAW</c:v>
                </c:pt>
                <c:pt idx="27">
                  <c:v>ANUPPUR</c:v>
                </c:pt>
                <c:pt idx="28">
                  <c:v>ARARIA</c:v>
                </c:pt>
                <c:pt idx="29">
                  <c:v>ARIYALUR</c:v>
                </c:pt>
                <c:pt idx="30">
                  <c:v>ARVALLI</c:v>
                </c:pt>
                <c:pt idx="31">
                  <c:v>ARWAL</c:v>
                </c:pt>
                <c:pt idx="32">
                  <c:v>ASHOKNAGAR</c:v>
                </c:pt>
                <c:pt idx="33">
                  <c:v>AURAIYA</c:v>
                </c:pt>
                <c:pt idx="34">
                  <c:v>AURANGABAD</c:v>
                </c:pt>
                <c:pt idx="35">
                  <c:v>AZAMGARH</c:v>
                </c:pt>
                <c:pt idx="36">
                  <c:v>BADGAM</c:v>
                </c:pt>
                <c:pt idx="37">
                  <c:v>BAGALKOT</c:v>
                </c:pt>
                <c:pt idx="38">
                  <c:v>BAGESHWAR</c:v>
                </c:pt>
                <c:pt idx="39">
                  <c:v>BAGHPAT</c:v>
                </c:pt>
                <c:pt idx="40">
                  <c:v>BAHRAICH</c:v>
                </c:pt>
                <c:pt idx="41">
                  <c:v>BAKSA</c:v>
                </c:pt>
                <c:pt idx="42">
                  <c:v>BALAGHAT</c:v>
                </c:pt>
                <c:pt idx="43">
                  <c:v>BALANGIR</c:v>
                </c:pt>
                <c:pt idx="44">
                  <c:v>BALESHWAR</c:v>
                </c:pt>
                <c:pt idx="45">
                  <c:v>BALLARI</c:v>
                </c:pt>
                <c:pt idx="46">
                  <c:v>BALLIA</c:v>
                </c:pt>
                <c:pt idx="47">
                  <c:v>BALOD</c:v>
                </c:pt>
                <c:pt idx="48">
                  <c:v>BALOD BAZAR</c:v>
                </c:pt>
                <c:pt idx="49">
                  <c:v>BALRAMPUR</c:v>
                </c:pt>
                <c:pt idx="50">
                  <c:v>BANAS KANTHA</c:v>
                </c:pt>
                <c:pt idx="51">
                  <c:v>BANDA</c:v>
                </c:pt>
                <c:pt idx="52">
                  <c:v>BANDIPORA</c:v>
                </c:pt>
                <c:pt idx="53">
                  <c:v>BANKA</c:v>
                </c:pt>
                <c:pt idx="54">
                  <c:v>BANKURA</c:v>
                </c:pt>
                <c:pt idx="55">
                  <c:v>BANSWARA</c:v>
                </c:pt>
                <c:pt idx="56">
                  <c:v>BARABANKI</c:v>
                </c:pt>
                <c:pt idx="57">
                  <c:v>BARAMULLA</c:v>
                </c:pt>
                <c:pt idx="58">
                  <c:v>BARAN</c:v>
                </c:pt>
                <c:pt idx="59">
                  <c:v>BAREILLY</c:v>
                </c:pt>
                <c:pt idx="60">
                  <c:v>BARGARH</c:v>
                </c:pt>
                <c:pt idx="61">
                  <c:v>BARMER</c:v>
                </c:pt>
                <c:pt idx="62">
                  <c:v>BARNALA</c:v>
                </c:pt>
                <c:pt idx="63">
                  <c:v>BARPETA</c:v>
                </c:pt>
                <c:pt idx="64">
                  <c:v>BARWANI</c:v>
                </c:pt>
                <c:pt idx="65">
                  <c:v>BASTAR</c:v>
                </c:pt>
                <c:pt idx="66">
                  <c:v>BASTI</c:v>
                </c:pt>
                <c:pt idx="67">
                  <c:v>BATHINDA</c:v>
                </c:pt>
                <c:pt idx="68">
                  <c:v>BEED</c:v>
                </c:pt>
                <c:pt idx="69">
                  <c:v>BEGUSARAI</c:v>
                </c:pt>
                <c:pt idx="70">
                  <c:v>BELAGAVI</c:v>
                </c:pt>
                <c:pt idx="71">
                  <c:v>BEMETARA</c:v>
                </c:pt>
                <c:pt idx="72">
                  <c:v>BENGALURU (RURAL)</c:v>
                </c:pt>
                <c:pt idx="73">
                  <c:v>BENGALURU (URBAN)</c:v>
                </c:pt>
                <c:pt idx="74">
                  <c:v>BETUL</c:v>
                </c:pt>
                <c:pt idx="75">
                  <c:v>BHADOHI</c:v>
                </c:pt>
                <c:pt idx="76">
                  <c:v>BHADRADRI KOTHAGUDEM</c:v>
                </c:pt>
                <c:pt idx="77">
                  <c:v>BHADRAK</c:v>
                </c:pt>
                <c:pt idx="78">
                  <c:v>BHAGALPUR</c:v>
                </c:pt>
                <c:pt idx="79">
                  <c:v>BHANDARA</c:v>
                </c:pt>
                <c:pt idx="80">
                  <c:v>BHARATPUR</c:v>
                </c:pt>
                <c:pt idx="81">
                  <c:v>BHARUCH</c:v>
                </c:pt>
                <c:pt idx="82">
                  <c:v>BHAVNAGAR</c:v>
                </c:pt>
                <c:pt idx="83">
                  <c:v>BHILWARA</c:v>
                </c:pt>
                <c:pt idx="84">
                  <c:v>BHIND</c:v>
                </c:pt>
                <c:pt idx="85">
                  <c:v>BHIWANI</c:v>
                </c:pt>
                <c:pt idx="86">
                  <c:v>BHOJPUR</c:v>
                </c:pt>
                <c:pt idx="87">
                  <c:v>BHOPAL</c:v>
                </c:pt>
                <c:pt idx="88">
                  <c:v>BIDAR</c:v>
                </c:pt>
                <c:pt idx="89">
                  <c:v>BIJAPUR</c:v>
                </c:pt>
                <c:pt idx="90">
                  <c:v>BIJNOR</c:v>
                </c:pt>
                <c:pt idx="91">
                  <c:v>BIKANER</c:v>
                </c:pt>
                <c:pt idx="92">
                  <c:v>BILASPUR</c:v>
                </c:pt>
                <c:pt idx="93">
                  <c:v>BIRBHUM</c:v>
                </c:pt>
                <c:pt idx="94">
                  <c:v>BISHNUPUR</c:v>
                </c:pt>
                <c:pt idx="95">
                  <c:v>Biswanath</c:v>
                </c:pt>
                <c:pt idx="96">
                  <c:v>BOKARO </c:v>
                </c:pt>
                <c:pt idx="97">
                  <c:v>BONGAIGAON</c:v>
                </c:pt>
                <c:pt idx="98">
                  <c:v>BOTAD</c:v>
                </c:pt>
                <c:pt idx="99">
                  <c:v>BOUDH</c:v>
                </c:pt>
                <c:pt idx="100">
                  <c:v>BUDAUN</c:v>
                </c:pt>
                <c:pt idx="101">
                  <c:v>BULANDSHAHAR</c:v>
                </c:pt>
                <c:pt idx="102">
                  <c:v>BULDHANA</c:v>
                </c:pt>
                <c:pt idx="103">
                  <c:v>BUNDI</c:v>
                </c:pt>
                <c:pt idx="104">
                  <c:v>BURHANPUR</c:v>
                </c:pt>
                <c:pt idx="105">
                  <c:v>BUXAR</c:v>
                </c:pt>
                <c:pt idx="106">
                  <c:v>CACHAR</c:v>
                </c:pt>
                <c:pt idx="107">
                  <c:v>CENTRAL</c:v>
                </c:pt>
                <c:pt idx="108">
                  <c:v>CHAMARAJNAGAR</c:v>
                </c:pt>
                <c:pt idx="109">
                  <c:v>CHAMBA</c:v>
                </c:pt>
                <c:pt idx="110">
                  <c:v>CHAMOLI</c:v>
                </c:pt>
                <c:pt idx="111">
                  <c:v>CHAMPAWAT</c:v>
                </c:pt>
                <c:pt idx="112">
                  <c:v>CHAMPHAI</c:v>
                </c:pt>
                <c:pt idx="113">
                  <c:v>CHANDAULI</c:v>
                </c:pt>
                <c:pt idx="114">
                  <c:v>CHANDEL</c:v>
                </c:pt>
                <c:pt idx="115">
                  <c:v>CHANDIGARH</c:v>
                </c:pt>
                <c:pt idx="116">
                  <c:v>CHANDRAPUR</c:v>
                </c:pt>
                <c:pt idx="117">
                  <c:v>CHANGLANG</c:v>
                </c:pt>
                <c:pt idx="118">
                  <c:v>CHATRA</c:v>
                </c:pt>
                <c:pt idx="119">
                  <c:v>CHENNAI</c:v>
                </c:pt>
                <c:pt idx="120">
                  <c:v>CHHATARPUR</c:v>
                </c:pt>
                <c:pt idx="121">
                  <c:v>CHHINDWARA</c:v>
                </c:pt>
                <c:pt idx="122">
                  <c:v>CHHOTAUDEPUR</c:v>
                </c:pt>
                <c:pt idx="123">
                  <c:v>CHIKBALLAPUR</c:v>
                </c:pt>
                <c:pt idx="124">
                  <c:v>CHIKKAMAGALURU</c:v>
                </c:pt>
                <c:pt idx="125">
                  <c:v>CHIRANG</c:v>
                </c:pt>
                <c:pt idx="126">
                  <c:v>CHITOOR</c:v>
                </c:pt>
                <c:pt idx="127">
                  <c:v>CHITRADURGA</c:v>
                </c:pt>
                <c:pt idx="128">
                  <c:v>CHITRAKOOT</c:v>
                </c:pt>
                <c:pt idx="129">
                  <c:v>CHITTORGARH</c:v>
                </c:pt>
                <c:pt idx="130">
                  <c:v>CHURACHANDPUR</c:v>
                </c:pt>
                <c:pt idx="131">
                  <c:v>CHURU</c:v>
                </c:pt>
                <c:pt idx="132">
                  <c:v>COIMBATORE</c:v>
                </c:pt>
                <c:pt idx="133">
                  <c:v>COOCHBEHAR</c:v>
                </c:pt>
                <c:pt idx="134">
                  <c:v>CUDDALORE</c:v>
                </c:pt>
                <c:pt idx="135">
                  <c:v>CUTTACK</c:v>
                </c:pt>
                <c:pt idx="136">
                  <c:v>DADRA AND NAGAR HAVELLI</c:v>
                </c:pt>
                <c:pt idx="137">
                  <c:v>DAKSHIN DINAJPUR</c:v>
                </c:pt>
                <c:pt idx="138">
                  <c:v>DAKSHIN KANNAD</c:v>
                </c:pt>
                <c:pt idx="139">
                  <c:v>DAMAN</c:v>
                </c:pt>
                <c:pt idx="140">
                  <c:v>DAMOH</c:v>
                </c:pt>
                <c:pt idx="141">
                  <c:v>DANG</c:v>
                </c:pt>
                <c:pt idx="142">
                  <c:v>DANTEWADA</c:v>
                </c:pt>
                <c:pt idx="143">
                  <c:v>DARBHANGA</c:v>
                </c:pt>
                <c:pt idx="144">
                  <c:v>DARJEELING</c:v>
                </c:pt>
                <c:pt idx="145">
                  <c:v>DARRANG</c:v>
                </c:pt>
                <c:pt idx="146">
                  <c:v>DATIA</c:v>
                </c:pt>
                <c:pt idx="147">
                  <c:v>DAUSA</c:v>
                </c:pt>
                <c:pt idx="148">
                  <c:v>DAVANGERE</c:v>
                </c:pt>
                <c:pt idx="149">
                  <c:v>DEHRADUN</c:v>
                </c:pt>
                <c:pt idx="150">
                  <c:v>DEOGARH</c:v>
                </c:pt>
                <c:pt idx="151">
                  <c:v>DEOGHAR</c:v>
                </c:pt>
                <c:pt idx="152">
                  <c:v>DEORIA</c:v>
                </c:pt>
                <c:pt idx="153">
                  <c:v>DEVBHOOMI DWARKA</c:v>
                </c:pt>
                <c:pt idx="154">
                  <c:v>DEWAS</c:v>
                </c:pt>
                <c:pt idx="155">
                  <c:v>DHALAI</c:v>
                </c:pt>
                <c:pt idx="156">
                  <c:v>DHAMTARI</c:v>
                </c:pt>
                <c:pt idx="157">
                  <c:v>DHANBAD</c:v>
                </c:pt>
                <c:pt idx="158">
                  <c:v>DHAR</c:v>
                </c:pt>
                <c:pt idx="159">
                  <c:v>DHARMAPURI</c:v>
                </c:pt>
                <c:pt idx="160">
                  <c:v>DHARWAD</c:v>
                </c:pt>
                <c:pt idx="161">
                  <c:v>DHEMAJI</c:v>
                </c:pt>
                <c:pt idx="162">
                  <c:v>DHENKANAL</c:v>
                </c:pt>
                <c:pt idx="163">
                  <c:v>DHOLPUR</c:v>
                </c:pt>
                <c:pt idx="164">
                  <c:v>DHUBRI</c:v>
                </c:pt>
                <c:pt idx="165">
                  <c:v>DHULE</c:v>
                </c:pt>
                <c:pt idx="166">
                  <c:v>DIBANG VALLEY</c:v>
                </c:pt>
                <c:pt idx="167">
                  <c:v>DIBRUGARH</c:v>
                </c:pt>
                <c:pt idx="168">
                  <c:v>DIMA HASAO</c:v>
                </c:pt>
                <c:pt idx="169">
                  <c:v>DIMAPUR</c:v>
                </c:pt>
                <c:pt idx="170">
                  <c:v>DINDIGUL</c:v>
                </c:pt>
                <c:pt idx="171">
                  <c:v>DINDORI</c:v>
                </c:pt>
                <c:pt idx="172">
                  <c:v>DIU</c:v>
                </c:pt>
                <c:pt idx="173">
                  <c:v>DODA</c:v>
                </c:pt>
                <c:pt idx="174">
                  <c:v>DOHAD</c:v>
                </c:pt>
                <c:pt idx="175">
                  <c:v>DUMKA</c:v>
                </c:pt>
                <c:pt idx="176">
                  <c:v>DUNGARPUR</c:v>
                </c:pt>
                <c:pt idx="177">
                  <c:v>DURG</c:v>
                </c:pt>
                <c:pt idx="178">
                  <c:v>EAST</c:v>
                </c:pt>
                <c:pt idx="179">
                  <c:v>EAST DISTRICT</c:v>
                </c:pt>
                <c:pt idx="180">
                  <c:v>EAST GARO HILLS</c:v>
                </c:pt>
                <c:pt idx="181">
                  <c:v>EAST GODAVARI</c:v>
                </c:pt>
                <c:pt idx="182">
                  <c:v>EAST JAINTIA HILLS</c:v>
                </c:pt>
                <c:pt idx="183">
                  <c:v>EAST KAMENG</c:v>
                </c:pt>
                <c:pt idx="184">
                  <c:v>EAST KHASI HILLS</c:v>
                </c:pt>
                <c:pt idx="185">
                  <c:v>EAST MEDINIPUR</c:v>
                </c:pt>
                <c:pt idx="186">
                  <c:v>EAST NIMAR</c:v>
                </c:pt>
                <c:pt idx="187">
                  <c:v>EAST SIANG</c:v>
                </c:pt>
                <c:pt idx="188">
                  <c:v>EAST SINGHBHUM</c:v>
                </c:pt>
                <c:pt idx="189">
                  <c:v>ERNAKULAM</c:v>
                </c:pt>
                <c:pt idx="190">
                  <c:v>ERODE</c:v>
                </c:pt>
                <c:pt idx="191">
                  <c:v>ETAH</c:v>
                </c:pt>
                <c:pt idx="192">
                  <c:v>ETAWAH</c:v>
                </c:pt>
                <c:pt idx="193">
                  <c:v>FAIZABAD</c:v>
                </c:pt>
                <c:pt idx="194">
                  <c:v>FARIDABAD</c:v>
                </c:pt>
                <c:pt idx="195">
                  <c:v>FARIDKOT</c:v>
                </c:pt>
                <c:pt idx="196">
                  <c:v>FARRUKHABAD</c:v>
                </c:pt>
                <c:pt idx="197">
                  <c:v>FATEHABAD</c:v>
                </c:pt>
                <c:pt idx="198">
                  <c:v>FATEHGARH SAHIB</c:v>
                </c:pt>
                <c:pt idx="199">
                  <c:v>FATEHPUR</c:v>
                </c:pt>
                <c:pt idx="200">
                  <c:v>FAZILKA</c:v>
                </c:pt>
                <c:pt idx="201">
                  <c:v>FIROZABAD</c:v>
                </c:pt>
                <c:pt idx="202">
                  <c:v>FIROZEPUR</c:v>
                </c:pt>
                <c:pt idx="203">
                  <c:v>GADAG</c:v>
                </c:pt>
                <c:pt idx="204">
                  <c:v>GADCHIROLI</c:v>
                </c:pt>
                <c:pt idx="205">
                  <c:v>GAJAPATI</c:v>
                </c:pt>
                <c:pt idx="206">
                  <c:v>GANDERBAL</c:v>
                </c:pt>
                <c:pt idx="207">
                  <c:v>GANDHINAGAR</c:v>
                </c:pt>
                <c:pt idx="208">
                  <c:v>GANGANAGAR</c:v>
                </c:pt>
                <c:pt idx="209">
                  <c:v>GANJAM</c:v>
                </c:pt>
                <c:pt idx="210">
                  <c:v>GARHWA </c:v>
                </c:pt>
                <c:pt idx="211">
                  <c:v>GARIABAND</c:v>
                </c:pt>
                <c:pt idx="212">
                  <c:v>GAUTAM BUDDHA NAGAR</c:v>
                </c:pt>
                <c:pt idx="213">
                  <c:v>GAYA</c:v>
                </c:pt>
                <c:pt idx="214">
                  <c:v>GHAZIABAD</c:v>
                </c:pt>
                <c:pt idx="215">
                  <c:v>GHAZIPUR</c:v>
                </c:pt>
                <c:pt idx="216">
                  <c:v>GIR SOMNATH</c:v>
                </c:pt>
                <c:pt idx="217">
                  <c:v>GIRIDIH</c:v>
                </c:pt>
                <c:pt idx="218">
                  <c:v>GOALPARA</c:v>
                </c:pt>
                <c:pt idx="219">
                  <c:v>GODDA</c:v>
                </c:pt>
                <c:pt idx="220">
                  <c:v>GOLAGHAT</c:v>
                </c:pt>
                <c:pt idx="221">
                  <c:v>GOMATI</c:v>
                </c:pt>
                <c:pt idx="222">
                  <c:v>GONDA</c:v>
                </c:pt>
                <c:pt idx="223">
                  <c:v>GONDIA</c:v>
                </c:pt>
                <c:pt idx="224">
                  <c:v>GOPALGANJ</c:v>
                </c:pt>
                <c:pt idx="225">
                  <c:v>GORAKHAPUR</c:v>
                </c:pt>
                <c:pt idx="226">
                  <c:v>GUMLA </c:v>
                </c:pt>
                <c:pt idx="227">
                  <c:v>GUNA</c:v>
                </c:pt>
                <c:pt idx="228">
                  <c:v>GUNTUR</c:v>
                </c:pt>
                <c:pt idx="229">
                  <c:v>GURDASPUR</c:v>
                </c:pt>
                <c:pt idx="230">
                  <c:v>GURUGRAM</c:v>
                </c:pt>
                <c:pt idx="231">
                  <c:v>GWALIOR</c:v>
                </c:pt>
                <c:pt idx="232">
                  <c:v>HAILAKANDI</c:v>
                </c:pt>
                <c:pt idx="233">
                  <c:v>HAMIRPUR</c:v>
                </c:pt>
                <c:pt idx="234">
                  <c:v>HANUMANGARH</c:v>
                </c:pt>
                <c:pt idx="235">
                  <c:v>HAPUR</c:v>
                </c:pt>
                <c:pt idx="236">
                  <c:v>HARDA</c:v>
                </c:pt>
                <c:pt idx="237">
                  <c:v>HARDOI</c:v>
                </c:pt>
                <c:pt idx="238">
                  <c:v>HARIDWAR</c:v>
                </c:pt>
                <c:pt idx="239">
                  <c:v>HASSAN</c:v>
                </c:pt>
                <c:pt idx="240">
                  <c:v>HATHRAS</c:v>
                </c:pt>
                <c:pt idx="241">
                  <c:v>HAVERI</c:v>
                </c:pt>
                <c:pt idx="242">
                  <c:v>HAZARIBAG </c:v>
                </c:pt>
                <c:pt idx="243">
                  <c:v>HINGOLI</c:v>
                </c:pt>
                <c:pt idx="244">
                  <c:v>HISAR</c:v>
                </c:pt>
                <c:pt idx="245">
                  <c:v>HOJAI</c:v>
                </c:pt>
                <c:pt idx="246">
                  <c:v>HOOGHLY</c:v>
                </c:pt>
                <c:pt idx="247">
                  <c:v>HOSHANGABAD</c:v>
                </c:pt>
                <c:pt idx="248">
                  <c:v>HOSHIARPUR</c:v>
                </c:pt>
                <c:pt idx="249">
                  <c:v>HOWRAH</c:v>
                </c:pt>
                <c:pt idx="250">
                  <c:v>HYDERABAD</c:v>
                </c:pt>
                <c:pt idx="251">
                  <c:v>IDUKKI</c:v>
                </c:pt>
                <c:pt idx="252">
                  <c:v>IMPHAL EAST</c:v>
                </c:pt>
                <c:pt idx="253">
                  <c:v>IMPHAL WEST</c:v>
                </c:pt>
                <c:pt idx="254">
                  <c:v>INDORE</c:v>
                </c:pt>
                <c:pt idx="255">
                  <c:v>JABALPUR</c:v>
                </c:pt>
                <c:pt idx="256">
                  <c:v>JAGATSINGHPUR</c:v>
                </c:pt>
                <c:pt idx="257">
                  <c:v>Jagitial</c:v>
                </c:pt>
                <c:pt idx="258">
                  <c:v>JAIPUR</c:v>
                </c:pt>
                <c:pt idx="259">
                  <c:v>JAISALMER</c:v>
                </c:pt>
                <c:pt idx="260">
                  <c:v>JAJAPUR</c:v>
                </c:pt>
                <c:pt idx="261">
                  <c:v>JALANDHAR</c:v>
                </c:pt>
                <c:pt idx="262">
                  <c:v>JALAUN</c:v>
                </c:pt>
                <c:pt idx="263">
                  <c:v>JALGAON</c:v>
                </c:pt>
                <c:pt idx="264">
                  <c:v>JALNA</c:v>
                </c:pt>
                <c:pt idx="265">
                  <c:v>JALORE</c:v>
                </c:pt>
                <c:pt idx="266">
                  <c:v>JALPAIGURI</c:v>
                </c:pt>
                <c:pt idx="267">
                  <c:v>JAMMU</c:v>
                </c:pt>
                <c:pt idx="268">
                  <c:v>JAMNAGAR</c:v>
                </c:pt>
                <c:pt idx="269">
                  <c:v>JAMTARA</c:v>
                </c:pt>
                <c:pt idx="270">
                  <c:v>JAMUI</c:v>
                </c:pt>
                <c:pt idx="271">
                  <c:v>JANGOAN</c:v>
                </c:pt>
                <c:pt idx="272">
                  <c:v>JANJGIR-CHAMPA</c:v>
                </c:pt>
                <c:pt idx="273">
                  <c:v>JASHPUR</c:v>
                </c:pt>
                <c:pt idx="274">
                  <c:v>JAUNPUR</c:v>
                </c:pt>
                <c:pt idx="275">
                  <c:v>JAYASHANKAR BHUPALAPALLY</c:v>
                </c:pt>
                <c:pt idx="276">
                  <c:v>JEHANABAD</c:v>
                </c:pt>
                <c:pt idx="277">
                  <c:v>JHABUA</c:v>
                </c:pt>
                <c:pt idx="278">
                  <c:v>JHAJJAR</c:v>
                </c:pt>
                <c:pt idx="279">
                  <c:v>JHALAWAR</c:v>
                </c:pt>
                <c:pt idx="280">
                  <c:v>JHANSI</c:v>
                </c:pt>
                <c:pt idx="281">
                  <c:v>Jhargram</c:v>
                </c:pt>
                <c:pt idx="282">
                  <c:v>JHARSUGUDA</c:v>
                </c:pt>
                <c:pt idx="283">
                  <c:v>JHUNJHUNU</c:v>
                </c:pt>
                <c:pt idx="284">
                  <c:v>JIND</c:v>
                </c:pt>
                <c:pt idx="285">
                  <c:v>JODHPUR</c:v>
                </c:pt>
                <c:pt idx="286">
                  <c:v>JOGULAMBA GADWAL</c:v>
                </c:pt>
                <c:pt idx="287">
                  <c:v>JORHAT</c:v>
                </c:pt>
                <c:pt idx="288">
                  <c:v>JUNAGADH</c:v>
                </c:pt>
                <c:pt idx="289">
                  <c:v>KABIRDHAM</c:v>
                </c:pt>
                <c:pt idx="290">
                  <c:v>KACHCHH</c:v>
                </c:pt>
                <c:pt idx="291">
                  <c:v>KAIMUR (BHABUA)</c:v>
                </c:pt>
                <c:pt idx="292">
                  <c:v>KAITHAL</c:v>
                </c:pt>
                <c:pt idx="293">
                  <c:v>KALABURAGI</c:v>
                </c:pt>
                <c:pt idx="294">
                  <c:v>KALAHANDI</c:v>
                </c:pt>
                <c:pt idx="295">
                  <c:v>KALIMPONG</c:v>
                </c:pt>
                <c:pt idx="296">
                  <c:v>KAMAREDDY</c:v>
                </c:pt>
                <c:pt idx="297">
                  <c:v>KAMRUP</c:v>
                </c:pt>
                <c:pt idx="298">
                  <c:v>KAMRUP METRO</c:v>
                </c:pt>
                <c:pt idx="299">
                  <c:v>KANCHIPURAM</c:v>
                </c:pt>
                <c:pt idx="300">
                  <c:v>KANDHAMAL</c:v>
                </c:pt>
                <c:pt idx="301">
                  <c:v>KANGRA</c:v>
                </c:pt>
                <c:pt idx="302">
                  <c:v>KANKER</c:v>
                </c:pt>
                <c:pt idx="303">
                  <c:v>KANNAUJ</c:v>
                </c:pt>
                <c:pt idx="304">
                  <c:v>KANNIYAKUMARI</c:v>
                </c:pt>
                <c:pt idx="305">
                  <c:v>KANNUR</c:v>
                </c:pt>
                <c:pt idx="306">
                  <c:v>KANPUR DEHAT</c:v>
                </c:pt>
                <c:pt idx="307">
                  <c:v>KANPUR NAGAR</c:v>
                </c:pt>
                <c:pt idx="308">
                  <c:v>KAPURTHALA</c:v>
                </c:pt>
                <c:pt idx="309">
                  <c:v>KARAIKAL</c:v>
                </c:pt>
                <c:pt idx="310">
                  <c:v>KARAULI</c:v>
                </c:pt>
                <c:pt idx="311">
                  <c:v>KARBI-ANGELONG</c:v>
                </c:pt>
                <c:pt idx="312">
                  <c:v>KARGIL</c:v>
                </c:pt>
                <c:pt idx="313">
                  <c:v>KARIMGANJ</c:v>
                </c:pt>
                <c:pt idx="314">
                  <c:v>KARIMNAGAR</c:v>
                </c:pt>
                <c:pt idx="315">
                  <c:v>KARNAL</c:v>
                </c:pt>
                <c:pt idx="316">
                  <c:v>KARUR</c:v>
                </c:pt>
                <c:pt idx="317">
                  <c:v>KASARAGOD</c:v>
                </c:pt>
                <c:pt idx="318">
                  <c:v>KASGANJ</c:v>
                </c:pt>
                <c:pt idx="319">
                  <c:v>KATHUA</c:v>
                </c:pt>
                <c:pt idx="320">
                  <c:v>KATIHAR</c:v>
                </c:pt>
                <c:pt idx="321">
                  <c:v>KATNI</c:v>
                </c:pt>
                <c:pt idx="322">
                  <c:v>KAUSHAMBI</c:v>
                </c:pt>
                <c:pt idx="323">
                  <c:v>KENDRAPARA</c:v>
                </c:pt>
                <c:pt idx="324">
                  <c:v>KENDUJHAR</c:v>
                </c:pt>
                <c:pt idx="325">
                  <c:v>KHAGARIA</c:v>
                </c:pt>
                <c:pt idx="326">
                  <c:v>KHAMMAM</c:v>
                </c:pt>
                <c:pt idx="327">
                  <c:v>KHARGONE</c:v>
                </c:pt>
                <c:pt idx="328">
                  <c:v>KHEDA</c:v>
                </c:pt>
                <c:pt idx="329">
                  <c:v>KHORDHA</c:v>
                </c:pt>
                <c:pt idx="330">
                  <c:v>KHOWAI</c:v>
                </c:pt>
                <c:pt idx="331">
                  <c:v>KHUNTI </c:v>
                </c:pt>
                <c:pt idx="332">
                  <c:v>KINNAUR</c:v>
                </c:pt>
                <c:pt idx="333">
                  <c:v>KIPHRIE</c:v>
                </c:pt>
                <c:pt idx="334">
                  <c:v>KISHANGANJ</c:v>
                </c:pt>
                <c:pt idx="335">
                  <c:v>KISHTWAR</c:v>
                </c:pt>
                <c:pt idx="336">
                  <c:v>KODAGU</c:v>
                </c:pt>
                <c:pt idx="337">
                  <c:v>KODERMA </c:v>
                </c:pt>
                <c:pt idx="338">
                  <c:v>KOHIMA</c:v>
                </c:pt>
                <c:pt idx="339">
                  <c:v>KOKRAJHAR</c:v>
                </c:pt>
                <c:pt idx="340">
                  <c:v>KOLAR</c:v>
                </c:pt>
                <c:pt idx="341">
                  <c:v>KOLASIB</c:v>
                </c:pt>
                <c:pt idx="342">
                  <c:v>KOLHAPUR</c:v>
                </c:pt>
                <c:pt idx="343">
                  <c:v>KOLKOTA</c:v>
                </c:pt>
                <c:pt idx="344">
                  <c:v>KOLLAM</c:v>
                </c:pt>
                <c:pt idx="345">
                  <c:v>KOMARAM BHEEM ASIFABAD</c:v>
                </c:pt>
                <c:pt idx="346">
                  <c:v>KONDAGAON</c:v>
                </c:pt>
                <c:pt idx="347">
                  <c:v>KOPPAL</c:v>
                </c:pt>
                <c:pt idx="348">
                  <c:v>KORAPUT</c:v>
                </c:pt>
                <c:pt idx="349">
                  <c:v>KORBA</c:v>
                </c:pt>
                <c:pt idx="350">
                  <c:v>KOREA</c:v>
                </c:pt>
                <c:pt idx="351">
                  <c:v>KOTA</c:v>
                </c:pt>
                <c:pt idx="352">
                  <c:v>KOTTAYAM</c:v>
                </c:pt>
                <c:pt idx="353">
                  <c:v>KOZHIKODE</c:v>
                </c:pt>
                <c:pt idx="354">
                  <c:v>KRA DAADI</c:v>
                </c:pt>
                <c:pt idx="355">
                  <c:v>KRISHNA</c:v>
                </c:pt>
                <c:pt idx="356">
                  <c:v>KRISHNAGIRI</c:v>
                </c:pt>
                <c:pt idx="357">
                  <c:v>KULGAM</c:v>
                </c:pt>
                <c:pt idx="358">
                  <c:v>KULLU</c:v>
                </c:pt>
                <c:pt idx="359">
                  <c:v>KUPWARA</c:v>
                </c:pt>
                <c:pt idx="360">
                  <c:v>KURNOOL</c:v>
                </c:pt>
                <c:pt idx="361">
                  <c:v>KURUKSHETRA</c:v>
                </c:pt>
                <c:pt idx="362">
                  <c:v>KURUNG KUMEY</c:v>
                </c:pt>
                <c:pt idx="363">
                  <c:v>KUSHINAGAR</c:v>
                </c:pt>
                <c:pt idx="364">
                  <c:v>LAHUL AND SPITI</c:v>
                </c:pt>
                <c:pt idx="365">
                  <c:v>LAKHIMPUR</c:v>
                </c:pt>
                <c:pt idx="366">
                  <c:v>LAKHIMPUR KHERI</c:v>
                </c:pt>
                <c:pt idx="367">
                  <c:v>LAKHISARAI</c:v>
                </c:pt>
                <c:pt idx="368">
                  <c:v>LAKSHADWEEP DISTRICT</c:v>
                </c:pt>
                <c:pt idx="369">
                  <c:v>LALITPUR</c:v>
                </c:pt>
                <c:pt idx="370">
                  <c:v>LATEHAR</c:v>
                </c:pt>
                <c:pt idx="371">
                  <c:v>LATUR</c:v>
                </c:pt>
                <c:pt idx="372">
                  <c:v>LAWNGTLAI</c:v>
                </c:pt>
                <c:pt idx="373">
                  <c:v>LEH LADAKH</c:v>
                </c:pt>
                <c:pt idx="374">
                  <c:v>LOHARDAGA </c:v>
                </c:pt>
                <c:pt idx="375">
                  <c:v>LOHIT</c:v>
                </c:pt>
                <c:pt idx="376">
                  <c:v>LONGDING</c:v>
                </c:pt>
                <c:pt idx="377">
                  <c:v>LOWER DIBANG VALLEY</c:v>
                </c:pt>
                <c:pt idx="378">
                  <c:v>LOWER SUBANSIRI</c:v>
                </c:pt>
                <c:pt idx="379">
                  <c:v>LUCKNOW</c:v>
                </c:pt>
                <c:pt idx="380">
                  <c:v>LUDHIANA</c:v>
                </c:pt>
                <c:pt idx="381">
                  <c:v>LUNGLEI</c:v>
                </c:pt>
                <c:pt idx="382">
                  <c:v>MADHEPURA</c:v>
                </c:pt>
                <c:pt idx="383">
                  <c:v>MADHUBANI</c:v>
                </c:pt>
                <c:pt idx="384">
                  <c:v>MADURAI</c:v>
                </c:pt>
                <c:pt idx="385">
                  <c:v>MAHABUBABAD</c:v>
                </c:pt>
                <c:pt idx="386">
                  <c:v>MAHABUBNAGAR</c:v>
                </c:pt>
                <c:pt idx="387">
                  <c:v>MAHARAJGANJ</c:v>
                </c:pt>
                <c:pt idx="388">
                  <c:v>MAHASAMUND</c:v>
                </c:pt>
                <c:pt idx="389">
                  <c:v>MAHE</c:v>
                </c:pt>
                <c:pt idx="390">
                  <c:v>MAHENDRAGARH</c:v>
                </c:pt>
                <c:pt idx="391">
                  <c:v>MAHESANA</c:v>
                </c:pt>
                <c:pt idx="392">
                  <c:v>MAHISAGAR</c:v>
                </c:pt>
                <c:pt idx="393">
                  <c:v>MAHOBA</c:v>
                </c:pt>
                <c:pt idx="394">
                  <c:v>MAINPURI</c:v>
                </c:pt>
                <c:pt idx="395">
                  <c:v>MAJULI</c:v>
                </c:pt>
                <c:pt idx="396">
                  <c:v>MALAPPURAM</c:v>
                </c:pt>
                <c:pt idx="397">
                  <c:v>MALDA</c:v>
                </c:pt>
                <c:pt idx="398">
                  <c:v>MALKANGIRI  </c:v>
                </c:pt>
                <c:pt idx="399">
                  <c:v>MAMIT</c:v>
                </c:pt>
                <c:pt idx="400">
                  <c:v>MANCHERIAL</c:v>
                </c:pt>
                <c:pt idx="401">
                  <c:v>MANDI</c:v>
                </c:pt>
                <c:pt idx="402">
                  <c:v>MANDLA</c:v>
                </c:pt>
                <c:pt idx="403">
                  <c:v>MANDSAUR</c:v>
                </c:pt>
                <c:pt idx="404">
                  <c:v>MANDYA</c:v>
                </c:pt>
                <c:pt idx="405">
                  <c:v>MANSA</c:v>
                </c:pt>
                <c:pt idx="406">
                  <c:v>MARIGAON</c:v>
                </c:pt>
                <c:pt idx="407">
                  <c:v>MATHURA</c:v>
                </c:pt>
                <c:pt idx="408">
                  <c:v>MAU</c:v>
                </c:pt>
                <c:pt idx="409">
                  <c:v>MAYURBHANJ</c:v>
                </c:pt>
                <c:pt idx="410">
                  <c:v>MEDAK</c:v>
                </c:pt>
                <c:pt idx="411">
                  <c:v>MEDCHAL MALKAJGIRI</c:v>
                </c:pt>
                <c:pt idx="412">
                  <c:v>MEERUT</c:v>
                </c:pt>
                <c:pt idx="413">
                  <c:v>MIRZAPUR</c:v>
                </c:pt>
                <c:pt idx="414">
                  <c:v>MOGA</c:v>
                </c:pt>
                <c:pt idx="415">
                  <c:v>MOKOKCHUNG</c:v>
                </c:pt>
                <c:pt idx="416">
                  <c:v>MORADABAD</c:v>
                </c:pt>
                <c:pt idx="417">
                  <c:v>MORBI</c:v>
                </c:pt>
                <c:pt idx="418">
                  <c:v>MORENA</c:v>
                </c:pt>
                <c:pt idx="419">
                  <c:v>MUMBAI </c:v>
                </c:pt>
                <c:pt idx="420">
                  <c:v>MUMBAI SUBURBAN</c:v>
                </c:pt>
                <c:pt idx="421">
                  <c:v>MUNGELI</c:v>
                </c:pt>
                <c:pt idx="422">
                  <c:v>MUNGER</c:v>
                </c:pt>
                <c:pt idx="423">
                  <c:v>MURSHIDABAD</c:v>
                </c:pt>
                <c:pt idx="424">
                  <c:v>MUZAFFARNAGAR</c:v>
                </c:pt>
                <c:pt idx="425">
                  <c:v>MUZAFFARPUR</c:v>
                </c:pt>
                <c:pt idx="426">
                  <c:v>MYSURU</c:v>
                </c:pt>
                <c:pt idx="427">
                  <c:v>NABARANGPUR</c:v>
                </c:pt>
                <c:pt idx="428">
                  <c:v>NADIA</c:v>
                </c:pt>
                <c:pt idx="429">
                  <c:v>NAGAON</c:v>
                </c:pt>
                <c:pt idx="430">
                  <c:v>NAGAPATTINAM</c:v>
                </c:pt>
                <c:pt idx="431">
                  <c:v>NAGARKURNOOL</c:v>
                </c:pt>
                <c:pt idx="432">
                  <c:v>NAGAUR</c:v>
                </c:pt>
                <c:pt idx="433">
                  <c:v>NAGPUR</c:v>
                </c:pt>
                <c:pt idx="434">
                  <c:v>NAINITAL</c:v>
                </c:pt>
                <c:pt idx="435">
                  <c:v>NALANDA</c:v>
                </c:pt>
                <c:pt idx="436">
                  <c:v>NALBARI</c:v>
                </c:pt>
                <c:pt idx="437">
                  <c:v>NALGONDA</c:v>
                </c:pt>
                <c:pt idx="438">
                  <c:v>NAMAKKAL</c:v>
                </c:pt>
                <c:pt idx="439">
                  <c:v>NAN DED</c:v>
                </c:pt>
                <c:pt idx="440">
                  <c:v>NANDURBAR</c:v>
                </c:pt>
                <c:pt idx="441">
                  <c:v>NARAYANPUR</c:v>
                </c:pt>
                <c:pt idx="442">
                  <c:v>NARMADA</c:v>
                </c:pt>
                <c:pt idx="443">
                  <c:v>NARSINGHPUR</c:v>
                </c:pt>
                <c:pt idx="444">
                  <c:v>NASHIK</c:v>
                </c:pt>
                <c:pt idx="445">
                  <c:v>NAVSARI</c:v>
                </c:pt>
                <c:pt idx="446">
                  <c:v>NAWADA</c:v>
                </c:pt>
                <c:pt idx="447">
                  <c:v>NAYAGARH</c:v>
                </c:pt>
                <c:pt idx="448">
                  <c:v>NEEMUCH</c:v>
                </c:pt>
                <c:pt idx="449">
                  <c:v>NEW DELHI</c:v>
                </c:pt>
                <c:pt idx="450">
                  <c:v>NIKOBARS</c:v>
                </c:pt>
                <c:pt idx="451">
                  <c:v>Nirmal</c:v>
                </c:pt>
                <c:pt idx="452">
                  <c:v>NIZAMABAD</c:v>
                </c:pt>
                <c:pt idx="453">
                  <c:v>NORTH</c:v>
                </c:pt>
                <c:pt idx="454">
                  <c:v>NORTH 24 PRAGANAS</c:v>
                </c:pt>
                <c:pt idx="455">
                  <c:v>NORTH AND MIDDLE ANDAMAN</c:v>
                </c:pt>
                <c:pt idx="456">
                  <c:v>NORTH DISTRICT</c:v>
                </c:pt>
                <c:pt idx="457">
                  <c:v>NORTH EAST</c:v>
                </c:pt>
                <c:pt idx="458">
                  <c:v>NORTH GARO HILLS</c:v>
                </c:pt>
                <c:pt idx="459">
                  <c:v>NORTH GOA</c:v>
                </c:pt>
                <c:pt idx="460">
                  <c:v>NORTH TRIPURA</c:v>
                </c:pt>
                <c:pt idx="461">
                  <c:v>NORTH WEST</c:v>
                </c:pt>
                <c:pt idx="462">
                  <c:v>NUAPADA</c:v>
                </c:pt>
                <c:pt idx="463">
                  <c:v>NUH</c:v>
                </c:pt>
                <c:pt idx="464">
                  <c:v>OSMANABAD</c:v>
                </c:pt>
                <c:pt idx="465">
                  <c:v>PAKUR </c:v>
                </c:pt>
                <c:pt idx="466">
                  <c:v>PALAKKAD</c:v>
                </c:pt>
                <c:pt idx="467">
                  <c:v>PALAMU</c:v>
                </c:pt>
                <c:pt idx="468">
                  <c:v>PALGHAR</c:v>
                </c:pt>
                <c:pt idx="469">
                  <c:v>PALI</c:v>
                </c:pt>
                <c:pt idx="470">
                  <c:v>PALWAL</c:v>
                </c:pt>
                <c:pt idx="471">
                  <c:v>PANCH MAHALS</c:v>
                </c:pt>
                <c:pt idx="472">
                  <c:v>PANCHKULA</c:v>
                </c:pt>
                <c:pt idx="473">
                  <c:v>PANIPAT</c:v>
                </c:pt>
                <c:pt idx="474">
                  <c:v>PANNA</c:v>
                </c:pt>
                <c:pt idx="475">
                  <c:v>PAPUM PARE</c:v>
                </c:pt>
                <c:pt idx="476">
                  <c:v>PARBHANI</c:v>
                </c:pt>
                <c:pt idx="477">
                  <c:v>PASCHIM BARDHAMAN</c:v>
                </c:pt>
                <c:pt idx="478">
                  <c:v>PASHCHIM  CHAMPARAN</c:v>
                </c:pt>
                <c:pt idx="479">
                  <c:v>PATAN</c:v>
                </c:pt>
                <c:pt idx="480">
                  <c:v>PATHANAMTHIPTA</c:v>
                </c:pt>
                <c:pt idx="481">
                  <c:v>PATHANKOT</c:v>
                </c:pt>
                <c:pt idx="482">
                  <c:v>PATIALA</c:v>
                </c:pt>
                <c:pt idx="483">
                  <c:v>PATNA</c:v>
                </c:pt>
                <c:pt idx="484">
                  <c:v>PAURI GARHWAL</c:v>
                </c:pt>
                <c:pt idx="485">
                  <c:v>PEDDAPALLI</c:v>
                </c:pt>
                <c:pt idx="486">
                  <c:v>PERAMBALUR</c:v>
                </c:pt>
                <c:pt idx="487">
                  <c:v>PEREN</c:v>
                </c:pt>
                <c:pt idx="488">
                  <c:v>PHEK</c:v>
                </c:pt>
                <c:pt idx="489">
                  <c:v>PILIBHIT</c:v>
                </c:pt>
                <c:pt idx="490">
                  <c:v>PITHORAGARH</c:v>
                </c:pt>
                <c:pt idx="491">
                  <c:v>PONDICHERRY</c:v>
                </c:pt>
                <c:pt idx="492">
                  <c:v>POONCH</c:v>
                </c:pt>
                <c:pt idx="493">
                  <c:v>PORBANDAR</c:v>
                </c:pt>
                <c:pt idx="494">
                  <c:v>PRAKASAM</c:v>
                </c:pt>
                <c:pt idx="495">
                  <c:v>PRATAPGARH</c:v>
                </c:pt>
                <c:pt idx="496">
                  <c:v>PRAYAGRAJ</c:v>
                </c:pt>
                <c:pt idx="497">
                  <c:v>PUDUKKOTTAI</c:v>
                </c:pt>
                <c:pt idx="498">
                  <c:v>PULWAMA</c:v>
                </c:pt>
                <c:pt idx="499">
                  <c:v>PUNE</c:v>
                </c:pt>
                <c:pt idx="500">
                  <c:v>PURBA BARDHAMAN</c:v>
                </c:pt>
                <c:pt idx="501">
                  <c:v>PURBI  CHAMPARAN</c:v>
                </c:pt>
                <c:pt idx="502">
                  <c:v>PURI</c:v>
                </c:pt>
                <c:pt idx="503">
                  <c:v>PURNIA</c:v>
                </c:pt>
                <c:pt idx="504">
                  <c:v>PURULIA</c:v>
                </c:pt>
                <c:pt idx="505">
                  <c:v>RAE BARELI</c:v>
                </c:pt>
                <c:pt idx="506">
                  <c:v>RAICHUR</c:v>
                </c:pt>
                <c:pt idx="507">
                  <c:v>RAIGAD</c:v>
                </c:pt>
                <c:pt idx="508">
                  <c:v>RAIGARH</c:v>
                </c:pt>
                <c:pt idx="509">
                  <c:v>RAIPUR</c:v>
                </c:pt>
                <c:pt idx="510">
                  <c:v>RAISEN</c:v>
                </c:pt>
                <c:pt idx="511">
                  <c:v>RAJANNA SIRCILLA</c:v>
                </c:pt>
                <c:pt idx="512">
                  <c:v>RAJAURI</c:v>
                </c:pt>
                <c:pt idx="513">
                  <c:v>RAJGARH</c:v>
                </c:pt>
                <c:pt idx="514">
                  <c:v>RAJKOT</c:v>
                </c:pt>
                <c:pt idx="515">
                  <c:v>RAJNANDAGAON</c:v>
                </c:pt>
                <c:pt idx="516">
                  <c:v>RAJSAMAND</c:v>
                </c:pt>
                <c:pt idx="517">
                  <c:v>RAMANAGARA</c:v>
                </c:pt>
                <c:pt idx="518">
                  <c:v>RAMANATHAPURAM</c:v>
                </c:pt>
                <c:pt idx="519">
                  <c:v>RAMBAN</c:v>
                </c:pt>
                <c:pt idx="520">
                  <c:v>RAMGARH </c:v>
                </c:pt>
                <c:pt idx="521">
                  <c:v>RAMPUR</c:v>
                </c:pt>
                <c:pt idx="522">
                  <c:v>RANCHI </c:v>
                </c:pt>
                <c:pt idx="523">
                  <c:v>RANGA REDDI</c:v>
                </c:pt>
                <c:pt idx="524">
                  <c:v>RATLAM</c:v>
                </c:pt>
                <c:pt idx="525">
                  <c:v>RATNAGIRI</c:v>
                </c:pt>
                <c:pt idx="526">
                  <c:v>RAYAGADA</c:v>
                </c:pt>
                <c:pt idx="527">
                  <c:v>REASI</c:v>
                </c:pt>
                <c:pt idx="528">
                  <c:v>REWA</c:v>
                </c:pt>
                <c:pt idx="529">
                  <c:v>REWARI</c:v>
                </c:pt>
                <c:pt idx="530">
                  <c:v>RI BHOI</c:v>
                </c:pt>
                <c:pt idx="531">
                  <c:v>ROHTAK</c:v>
                </c:pt>
                <c:pt idx="532">
                  <c:v>ROHTAS</c:v>
                </c:pt>
                <c:pt idx="533">
                  <c:v>RUDRA PRAYAG</c:v>
                </c:pt>
                <c:pt idx="534">
                  <c:v>RUPNAGAR</c:v>
                </c:pt>
                <c:pt idx="535">
                  <c:v>SABAR KANTHA</c:v>
                </c:pt>
                <c:pt idx="536">
                  <c:v>SAGAR</c:v>
                </c:pt>
                <c:pt idx="537">
                  <c:v>SAHARANPUR</c:v>
                </c:pt>
                <c:pt idx="538">
                  <c:v>SAHARSA</c:v>
                </c:pt>
                <c:pt idx="539">
                  <c:v>SAHEBGANJ</c:v>
                </c:pt>
                <c:pt idx="540">
                  <c:v>SAIHA</c:v>
                </c:pt>
                <c:pt idx="541">
                  <c:v>SALEM</c:v>
                </c:pt>
                <c:pt idx="542">
                  <c:v>SAMASTIPUR</c:v>
                </c:pt>
                <c:pt idx="543">
                  <c:v>SAMBA</c:v>
                </c:pt>
                <c:pt idx="544">
                  <c:v>SAMBALPUR</c:v>
                </c:pt>
                <c:pt idx="545">
                  <c:v>SAMBHAL</c:v>
                </c:pt>
                <c:pt idx="546">
                  <c:v>SANGAREDDY</c:v>
                </c:pt>
                <c:pt idx="547">
                  <c:v>SANGLI</c:v>
                </c:pt>
                <c:pt idx="548">
                  <c:v>SANGRUR</c:v>
                </c:pt>
                <c:pt idx="549">
                  <c:v>SANT KABEER NAGAR</c:v>
                </c:pt>
                <c:pt idx="550">
                  <c:v>SARAN</c:v>
                </c:pt>
                <c:pt idx="551">
                  <c:v>SAS NAGAR</c:v>
                </c:pt>
                <c:pt idx="552">
                  <c:v>SATARA</c:v>
                </c:pt>
                <c:pt idx="553">
                  <c:v>SATNA</c:v>
                </c:pt>
                <c:pt idx="554">
                  <c:v>SAWAI MADHOPUR</c:v>
                </c:pt>
                <c:pt idx="555">
                  <c:v>SEHORE</c:v>
                </c:pt>
                <c:pt idx="556">
                  <c:v>SENAPATI</c:v>
                </c:pt>
                <c:pt idx="557">
                  <c:v>SEONI</c:v>
                </c:pt>
                <c:pt idx="558">
                  <c:v>SEPAHIJALA</c:v>
                </c:pt>
                <c:pt idx="559">
                  <c:v>SERAIKELA-KHARSAWAN  </c:v>
                </c:pt>
                <c:pt idx="560">
                  <c:v>SERCHHIP</c:v>
                </c:pt>
                <c:pt idx="561">
                  <c:v>SHAHDARA</c:v>
                </c:pt>
                <c:pt idx="562">
                  <c:v>SHAHDOL</c:v>
                </c:pt>
                <c:pt idx="563">
                  <c:v>SHAHID BHAGAT SINGH NAGAR</c:v>
                </c:pt>
                <c:pt idx="564">
                  <c:v>SHAHJAHANPUR</c:v>
                </c:pt>
                <c:pt idx="565">
                  <c:v>SHAJAPUR</c:v>
                </c:pt>
                <c:pt idx="566">
                  <c:v>SHAMLI</c:v>
                </c:pt>
                <c:pt idx="567">
                  <c:v>SHEIKHPURA</c:v>
                </c:pt>
                <c:pt idx="568">
                  <c:v>SHEOHAR</c:v>
                </c:pt>
                <c:pt idx="569">
                  <c:v>SHEOPUR</c:v>
                </c:pt>
                <c:pt idx="570">
                  <c:v>SHIMLA</c:v>
                </c:pt>
                <c:pt idx="571">
                  <c:v>SHIVAMOGGA</c:v>
                </c:pt>
                <c:pt idx="572">
                  <c:v>SHIVPURI</c:v>
                </c:pt>
                <c:pt idx="573">
                  <c:v>SHOPIAN</c:v>
                </c:pt>
                <c:pt idx="574">
                  <c:v>SHRAVASTI</c:v>
                </c:pt>
                <c:pt idx="575">
                  <c:v>SIDDHARTHNAGAR</c:v>
                </c:pt>
                <c:pt idx="576">
                  <c:v>SIDDIPET</c:v>
                </c:pt>
                <c:pt idx="577">
                  <c:v>SIDHI</c:v>
                </c:pt>
                <c:pt idx="578">
                  <c:v>SIKAR</c:v>
                </c:pt>
                <c:pt idx="579">
                  <c:v>SIMDEGA </c:v>
                </c:pt>
                <c:pt idx="580">
                  <c:v>SINDHUDURG</c:v>
                </c:pt>
                <c:pt idx="581">
                  <c:v>SINGRAULI</c:v>
                </c:pt>
                <c:pt idx="582">
                  <c:v>SIRMAUR</c:v>
                </c:pt>
                <c:pt idx="583">
                  <c:v>SIROHI</c:v>
                </c:pt>
                <c:pt idx="584">
                  <c:v>SIRSA</c:v>
                </c:pt>
                <c:pt idx="585">
                  <c:v>SITAMARHI</c:v>
                </c:pt>
                <c:pt idx="586">
                  <c:v>SITAPUR</c:v>
                </c:pt>
                <c:pt idx="587">
                  <c:v>SIVAGANGA</c:v>
                </c:pt>
                <c:pt idx="588">
                  <c:v>SIVASAGAR</c:v>
                </c:pt>
                <c:pt idx="589">
                  <c:v>SIWAN</c:v>
                </c:pt>
                <c:pt idx="590">
                  <c:v>SOLAN</c:v>
                </c:pt>
                <c:pt idx="591">
                  <c:v>SOLAPUR</c:v>
                </c:pt>
                <c:pt idx="592">
                  <c:v>SONBHADRA</c:v>
                </c:pt>
                <c:pt idx="593">
                  <c:v>SONEPUR</c:v>
                </c:pt>
                <c:pt idx="594">
                  <c:v>SONIPAT</c:v>
                </c:pt>
                <c:pt idx="595">
                  <c:v>SONITPUR</c:v>
                </c:pt>
                <c:pt idx="596">
                  <c:v>SOUTH </c:v>
                </c:pt>
                <c:pt idx="597">
                  <c:v>SOUTH 24 PRAGANAS</c:v>
                </c:pt>
                <c:pt idx="598">
                  <c:v>SOUTH ANDAMANS</c:v>
                </c:pt>
                <c:pt idx="599">
                  <c:v>SOUTH DISTRICT</c:v>
                </c:pt>
                <c:pt idx="600">
                  <c:v>SOUTH EAST</c:v>
                </c:pt>
                <c:pt idx="601">
                  <c:v>SOUTH GARO HILLS</c:v>
                </c:pt>
                <c:pt idx="602">
                  <c:v>SOUTH GOA</c:v>
                </c:pt>
                <c:pt idx="603">
                  <c:v>SOUTH TRIPURA</c:v>
                </c:pt>
                <c:pt idx="604">
                  <c:v>SOUTH WEST</c:v>
                </c:pt>
                <c:pt idx="605">
                  <c:v>SOUTH WEST  GARO HILLS</c:v>
                </c:pt>
                <c:pt idx="606">
                  <c:v>SOUTH WEST KHASI HILLS</c:v>
                </c:pt>
                <c:pt idx="607">
                  <c:v>SPSR NELLORE</c:v>
                </c:pt>
                <c:pt idx="608">
                  <c:v>SRI MUKTSAR SAHIB</c:v>
                </c:pt>
                <c:pt idx="609">
                  <c:v>SRIKAKULAM</c:v>
                </c:pt>
                <c:pt idx="610">
                  <c:v>SRINAGAR</c:v>
                </c:pt>
                <c:pt idx="611">
                  <c:v>SUKMA</c:v>
                </c:pt>
                <c:pt idx="612">
                  <c:v>SULTANPUR</c:v>
                </c:pt>
                <c:pt idx="613">
                  <c:v>SUNDARGARH</c:v>
                </c:pt>
                <c:pt idx="614">
                  <c:v>SUPAUL</c:v>
                </c:pt>
                <c:pt idx="615">
                  <c:v>SURAJPUR</c:v>
                </c:pt>
                <c:pt idx="616">
                  <c:v>SURAT</c:v>
                </c:pt>
                <c:pt idx="617">
                  <c:v>SURENDRANAGAR</c:v>
                </c:pt>
                <c:pt idx="618">
                  <c:v>SURGUJA</c:v>
                </c:pt>
                <c:pt idx="619">
                  <c:v>SURYAPET</c:v>
                </c:pt>
                <c:pt idx="620">
                  <c:v>TAMENGLONG</c:v>
                </c:pt>
                <c:pt idx="621">
                  <c:v>TAPI</c:v>
                </c:pt>
                <c:pt idx="622">
                  <c:v>TARN TARAN</c:v>
                </c:pt>
                <c:pt idx="623">
                  <c:v>TAWANG</c:v>
                </c:pt>
                <c:pt idx="624">
                  <c:v>TEHRI GARHWAL</c:v>
                </c:pt>
                <c:pt idx="625">
                  <c:v>THANE</c:v>
                </c:pt>
                <c:pt idx="626">
                  <c:v>THANJAVUR</c:v>
                </c:pt>
                <c:pt idx="627">
                  <c:v>THE NILGIRISH</c:v>
                </c:pt>
                <c:pt idx="628">
                  <c:v>THENI</c:v>
                </c:pt>
                <c:pt idx="629">
                  <c:v>THIRUVALLUR</c:v>
                </c:pt>
                <c:pt idx="630">
                  <c:v>THIRUVANANTHAPURAM</c:v>
                </c:pt>
                <c:pt idx="631">
                  <c:v>THIRUVARUR</c:v>
                </c:pt>
                <c:pt idx="632">
                  <c:v>THOUBAL</c:v>
                </c:pt>
                <c:pt idx="633">
                  <c:v>THRISSUR</c:v>
                </c:pt>
                <c:pt idx="634">
                  <c:v>TIKAMGARH</c:v>
                </c:pt>
                <c:pt idx="635">
                  <c:v>TINSUKIA</c:v>
                </c:pt>
                <c:pt idx="636">
                  <c:v>TIRAP</c:v>
                </c:pt>
                <c:pt idx="637">
                  <c:v>TIRUCHIRAPPALLI</c:v>
                </c:pt>
                <c:pt idx="638">
                  <c:v>TIRUNELVELI</c:v>
                </c:pt>
                <c:pt idx="639">
                  <c:v>TIRUPPUR</c:v>
                </c:pt>
                <c:pt idx="640">
                  <c:v>TIRUVANNAMALAI</c:v>
                </c:pt>
                <c:pt idx="641">
                  <c:v>TONK</c:v>
                </c:pt>
                <c:pt idx="642">
                  <c:v>TUENSANG</c:v>
                </c:pt>
                <c:pt idx="643">
                  <c:v>TUMAKURU</c:v>
                </c:pt>
                <c:pt idx="644">
                  <c:v>TUTICORIN</c:v>
                </c:pt>
                <c:pt idx="645">
                  <c:v>UDAIPUR</c:v>
                </c:pt>
                <c:pt idx="646">
                  <c:v>UDALGURI</c:v>
                </c:pt>
                <c:pt idx="647">
                  <c:v>UDHAM SINGH NAGAR</c:v>
                </c:pt>
                <c:pt idx="648">
                  <c:v>UDHAMPUR</c:v>
                </c:pt>
                <c:pt idx="649">
                  <c:v>UDUPI</c:v>
                </c:pt>
                <c:pt idx="650">
                  <c:v>UJJAIN</c:v>
                </c:pt>
                <c:pt idx="651">
                  <c:v>UKHRUL</c:v>
                </c:pt>
                <c:pt idx="652">
                  <c:v>UMARIA</c:v>
                </c:pt>
                <c:pt idx="653">
                  <c:v>UNA</c:v>
                </c:pt>
                <c:pt idx="654">
                  <c:v>UNAKOTI</c:v>
                </c:pt>
                <c:pt idx="655">
                  <c:v>UNNAO</c:v>
                </c:pt>
                <c:pt idx="656">
                  <c:v>UPPER SIANG</c:v>
                </c:pt>
                <c:pt idx="657">
                  <c:v>UPPER SUBANSIRI</c:v>
                </c:pt>
                <c:pt idx="658">
                  <c:v>UTTAR DINAJPUR</c:v>
                </c:pt>
                <c:pt idx="659">
                  <c:v>UTTAR KANNAD</c:v>
                </c:pt>
                <c:pt idx="660">
                  <c:v>UTTARKASHI</c:v>
                </c:pt>
                <c:pt idx="661">
                  <c:v>VADODARA</c:v>
                </c:pt>
                <c:pt idx="662">
                  <c:v>VAISHALI</c:v>
                </c:pt>
                <c:pt idx="663">
                  <c:v>VALSAD</c:v>
                </c:pt>
                <c:pt idx="664">
                  <c:v>VARANASI</c:v>
                </c:pt>
                <c:pt idx="665">
                  <c:v>VELLORE</c:v>
                </c:pt>
                <c:pt idx="666">
                  <c:v>VIDISHA</c:v>
                </c:pt>
                <c:pt idx="667">
                  <c:v>VIJAYAPURA</c:v>
                </c:pt>
                <c:pt idx="668">
                  <c:v>VIKARABAD</c:v>
                </c:pt>
                <c:pt idx="669">
                  <c:v>VILLUPURAM</c:v>
                </c:pt>
                <c:pt idx="670">
                  <c:v>VIRUDHUNAGAR</c:v>
                </c:pt>
                <c:pt idx="671">
                  <c:v>VISAKHAPATNAM</c:v>
                </c:pt>
                <c:pt idx="672">
                  <c:v>VIZIANAGARAM</c:v>
                </c:pt>
                <c:pt idx="673">
                  <c:v>WANAPARTHY</c:v>
                </c:pt>
                <c:pt idx="674">
                  <c:v>WARANGAL</c:v>
                </c:pt>
                <c:pt idx="675">
                  <c:v>WARANGAL RURAL</c:v>
                </c:pt>
                <c:pt idx="676">
                  <c:v>WARANGAL URBAN</c:v>
                </c:pt>
                <c:pt idx="677">
                  <c:v>WARDHA</c:v>
                </c:pt>
                <c:pt idx="678">
                  <c:v>WASHIM</c:v>
                </c:pt>
                <c:pt idx="679">
                  <c:v>WAYANAD</c:v>
                </c:pt>
                <c:pt idx="680">
                  <c:v>WEST</c:v>
                </c:pt>
                <c:pt idx="681">
                  <c:v>WEST DISTRICT</c:v>
                </c:pt>
                <c:pt idx="682">
                  <c:v>WEST GARO HILLS</c:v>
                </c:pt>
                <c:pt idx="683">
                  <c:v>WEST GODAVARI</c:v>
                </c:pt>
                <c:pt idx="684">
                  <c:v>WEST JAINTIA HILLS</c:v>
                </c:pt>
                <c:pt idx="685">
                  <c:v>WEST KAMENG</c:v>
                </c:pt>
                <c:pt idx="686">
                  <c:v>WEST KARBI ANGLONG</c:v>
                </c:pt>
                <c:pt idx="687">
                  <c:v>WEST KHASI HILLS</c:v>
                </c:pt>
                <c:pt idx="688">
                  <c:v>WEST MEDINIPUR</c:v>
                </c:pt>
                <c:pt idx="689">
                  <c:v>WEST SIANG</c:v>
                </c:pt>
                <c:pt idx="690">
                  <c:v>WEST SINGHBHUM</c:v>
                </c:pt>
                <c:pt idx="691">
                  <c:v>WEST TRIPURA</c:v>
                </c:pt>
                <c:pt idx="692">
                  <c:v>WOKHA</c:v>
                </c:pt>
                <c:pt idx="693">
                  <c:v>Y.S.R</c:v>
                </c:pt>
                <c:pt idx="694">
                  <c:v>YADADRI BHUVANAGIRI</c:v>
                </c:pt>
                <c:pt idx="695">
                  <c:v>YADGIR</c:v>
                </c:pt>
                <c:pt idx="696">
                  <c:v>YAMUNANAGAR</c:v>
                </c:pt>
                <c:pt idx="697">
                  <c:v>YANAM</c:v>
                </c:pt>
                <c:pt idx="698">
                  <c:v>YAVATMAL</c:v>
                </c:pt>
                <c:pt idx="699">
                  <c:v>ZUNHEBOTO</c:v>
                </c:pt>
              </c:strCache>
            </c:strRef>
          </c:cat>
          <c:val>
            <c:numRef>
              <c:f>'PIVOT TABLES'!$E$4:$E$704</c:f>
              <c:numCache>
                <c:formatCode>General</c:formatCode>
                <c:ptCount val="700"/>
                <c:pt idx="0">
                  <c:v>19</c:v>
                </c:pt>
                <c:pt idx="1">
                  <c:v>3637</c:v>
                </c:pt>
                <c:pt idx="2">
                  <c:v>4718</c:v>
                </c:pt>
                <c:pt idx="3">
                  <c:v>33777</c:v>
                </c:pt>
                <c:pt idx="4">
                  <c:v>105552</c:v>
                </c:pt>
                <c:pt idx="5">
                  <c:v>39222</c:v>
                </c:pt>
                <c:pt idx="6">
                  <c:v>916</c:v>
                </c:pt>
                <c:pt idx="7">
                  <c:v>13147</c:v>
                </c:pt>
                <c:pt idx="8">
                  <c:v>13860</c:v>
                </c:pt>
                <c:pt idx="9">
                  <c:v>4402</c:v>
                </c:pt>
                <c:pt idx="10">
                  <c:v>8835</c:v>
                </c:pt>
                <c:pt idx="11">
                  <c:v>2616</c:v>
                </c:pt>
                <c:pt idx="12">
                  <c:v>4140</c:v>
                </c:pt>
                <c:pt idx="13">
                  <c:v>832</c:v>
                </c:pt>
                <c:pt idx="14">
                  <c:v>15355</c:v>
                </c:pt>
                <c:pt idx="15">
                  <c:v>4973</c:v>
                </c:pt>
                <c:pt idx="16">
                  <c:v>4216</c:v>
                </c:pt>
                <c:pt idx="17">
                  <c:v>1658</c:v>
                </c:pt>
                <c:pt idx="18">
                  <c:v>14618</c:v>
                </c:pt>
                <c:pt idx="19">
                  <c:v>1816</c:v>
                </c:pt>
                <c:pt idx="20">
                  <c:v>7552</c:v>
                </c:pt>
                <c:pt idx="21">
                  <c:v>1506</c:v>
                </c:pt>
                <c:pt idx="22">
                  <c:v>6946</c:v>
                </c:pt>
                <c:pt idx="23">
                  <c:v>9826</c:v>
                </c:pt>
                <c:pt idx="24">
                  <c:v>258</c:v>
                </c:pt>
                <c:pt idx="25">
                  <c:v>2697</c:v>
                </c:pt>
                <c:pt idx="26">
                  <c:v>11</c:v>
                </c:pt>
                <c:pt idx="27">
                  <c:v>7269</c:v>
                </c:pt>
                <c:pt idx="28">
                  <c:v>38619</c:v>
                </c:pt>
                <c:pt idx="29">
                  <c:v>1888</c:v>
                </c:pt>
                <c:pt idx="30">
                  <c:v>540</c:v>
                </c:pt>
                <c:pt idx="31">
                  <c:v>1921</c:v>
                </c:pt>
                <c:pt idx="32">
                  <c:v>7326</c:v>
                </c:pt>
                <c:pt idx="33">
                  <c:v>3866</c:v>
                </c:pt>
                <c:pt idx="34">
                  <c:v>64995</c:v>
                </c:pt>
                <c:pt idx="35">
                  <c:v>5199</c:v>
                </c:pt>
                <c:pt idx="36">
                  <c:v>774</c:v>
                </c:pt>
                <c:pt idx="37">
                  <c:v>3912</c:v>
                </c:pt>
                <c:pt idx="38">
                  <c:v>426</c:v>
                </c:pt>
                <c:pt idx="39">
                  <c:v>1447</c:v>
                </c:pt>
                <c:pt idx="40">
                  <c:v>11547</c:v>
                </c:pt>
                <c:pt idx="41">
                  <c:v>143</c:v>
                </c:pt>
                <c:pt idx="42">
                  <c:v>20204</c:v>
                </c:pt>
                <c:pt idx="43">
                  <c:v>1816</c:v>
                </c:pt>
                <c:pt idx="44">
                  <c:v>23012</c:v>
                </c:pt>
                <c:pt idx="45">
                  <c:v>3566</c:v>
                </c:pt>
                <c:pt idx="46">
                  <c:v>2757</c:v>
                </c:pt>
                <c:pt idx="47">
                  <c:v>2615</c:v>
                </c:pt>
                <c:pt idx="48">
                  <c:v>3328</c:v>
                </c:pt>
                <c:pt idx="49">
                  <c:v>3437</c:v>
                </c:pt>
                <c:pt idx="50">
                  <c:v>3318</c:v>
                </c:pt>
                <c:pt idx="51">
                  <c:v>1367</c:v>
                </c:pt>
                <c:pt idx="52">
                  <c:v>77</c:v>
                </c:pt>
                <c:pt idx="53">
                  <c:v>9804</c:v>
                </c:pt>
                <c:pt idx="54">
                  <c:v>3133</c:v>
                </c:pt>
                <c:pt idx="55">
                  <c:v>3144</c:v>
                </c:pt>
                <c:pt idx="56">
                  <c:v>8652</c:v>
                </c:pt>
                <c:pt idx="57">
                  <c:v>660</c:v>
                </c:pt>
                <c:pt idx="58">
                  <c:v>1850</c:v>
                </c:pt>
                <c:pt idx="59">
                  <c:v>9671</c:v>
                </c:pt>
                <c:pt idx="60">
                  <c:v>1346</c:v>
                </c:pt>
                <c:pt idx="61">
                  <c:v>5020</c:v>
                </c:pt>
                <c:pt idx="62">
                  <c:v>2453</c:v>
                </c:pt>
                <c:pt idx="63">
                  <c:v>465</c:v>
                </c:pt>
                <c:pt idx="64">
                  <c:v>9143</c:v>
                </c:pt>
                <c:pt idx="65">
                  <c:v>910</c:v>
                </c:pt>
                <c:pt idx="66">
                  <c:v>4063</c:v>
                </c:pt>
                <c:pt idx="67">
                  <c:v>6897</c:v>
                </c:pt>
                <c:pt idx="68">
                  <c:v>14211</c:v>
                </c:pt>
                <c:pt idx="69">
                  <c:v>22466</c:v>
                </c:pt>
                <c:pt idx="70">
                  <c:v>22805</c:v>
                </c:pt>
                <c:pt idx="71">
                  <c:v>1292</c:v>
                </c:pt>
                <c:pt idx="72">
                  <c:v>12169</c:v>
                </c:pt>
                <c:pt idx="73">
                  <c:v>97050</c:v>
                </c:pt>
                <c:pt idx="74">
                  <c:v>11139</c:v>
                </c:pt>
                <c:pt idx="75">
                  <c:v>9452</c:v>
                </c:pt>
                <c:pt idx="76">
                  <c:v>2014</c:v>
                </c:pt>
                <c:pt idx="77">
                  <c:v>3942</c:v>
                </c:pt>
                <c:pt idx="78">
                  <c:v>16183</c:v>
                </c:pt>
                <c:pt idx="79">
                  <c:v>19772</c:v>
                </c:pt>
                <c:pt idx="80">
                  <c:v>5384</c:v>
                </c:pt>
                <c:pt idx="81">
                  <c:v>8990</c:v>
                </c:pt>
                <c:pt idx="82">
                  <c:v>10002</c:v>
                </c:pt>
                <c:pt idx="83">
                  <c:v>16921</c:v>
                </c:pt>
                <c:pt idx="84">
                  <c:v>10734</c:v>
                </c:pt>
                <c:pt idx="85">
                  <c:v>2772</c:v>
                </c:pt>
                <c:pt idx="86">
                  <c:v>4400</c:v>
                </c:pt>
                <c:pt idx="87">
                  <c:v>29350</c:v>
                </c:pt>
                <c:pt idx="88">
                  <c:v>2454</c:v>
                </c:pt>
                <c:pt idx="89">
                  <c:v>30</c:v>
                </c:pt>
                <c:pt idx="90">
                  <c:v>2759</c:v>
                </c:pt>
                <c:pt idx="91">
                  <c:v>13291</c:v>
                </c:pt>
                <c:pt idx="92">
                  <c:v>6189</c:v>
                </c:pt>
                <c:pt idx="93">
                  <c:v>11628</c:v>
                </c:pt>
                <c:pt idx="94">
                  <c:v>1529</c:v>
                </c:pt>
                <c:pt idx="95">
                  <c:v>47</c:v>
                </c:pt>
                <c:pt idx="96">
                  <c:v>10083</c:v>
                </c:pt>
                <c:pt idx="97">
                  <c:v>240</c:v>
                </c:pt>
                <c:pt idx="98">
                  <c:v>567</c:v>
                </c:pt>
                <c:pt idx="99">
                  <c:v>624</c:v>
                </c:pt>
                <c:pt idx="100">
                  <c:v>2223</c:v>
                </c:pt>
                <c:pt idx="101">
                  <c:v>5753</c:v>
                </c:pt>
                <c:pt idx="102">
                  <c:v>16914</c:v>
                </c:pt>
                <c:pt idx="103">
                  <c:v>2790</c:v>
                </c:pt>
                <c:pt idx="104">
                  <c:v>8861</c:v>
                </c:pt>
                <c:pt idx="105">
                  <c:v>3749</c:v>
                </c:pt>
                <c:pt idx="106">
                  <c:v>570</c:v>
                </c:pt>
                <c:pt idx="107">
                  <c:v>6519</c:v>
                </c:pt>
                <c:pt idx="108">
                  <c:v>1038</c:v>
                </c:pt>
                <c:pt idx="109">
                  <c:v>509</c:v>
                </c:pt>
                <c:pt idx="110">
                  <c:v>360</c:v>
                </c:pt>
                <c:pt idx="111">
                  <c:v>449</c:v>
                </c:pt>
                <c:pt idx="112">
                  <c:v>174</c:v>
                </c:pt>
                <c:pt idx="113">
                  <c:v>3960</c:v>
                </c:pt>
                <c:pt idx="114">
                  <c:v>456</c:v>
                </c:pt>
                <c:pt idx="115">
                  <c:v>8968</c:v>
                </c:pt>
                <c:pt idx="116">
                  <c:v>23781</c:v>
                </c:pt>
                <c:pt idx="117">
                  <c:v>36</c:v>
                </c:pt>
                <c:pt idx="118">
                  <c:v>1857</c:v>
                </c:pt>
                <c:pt idx="119">
                  <c:v>149602</c:v>
                </c:pt>
                <c:pt idx="120">
                  <c:v>13249</c:v>
                </c:pt>
                <c:pt idx="121">
                  <c:v>13851</c:v>
                </c:pt>
                <c:pt idx="122">
                  <c:v>793</c:v>
                </c:pt>
                <c:pt idx="123">
                  <c:v>1396</c:v>
                </c:pt>
                <c:pt idx="124">
                  <c:v>2512</c:v>
                </c:pt>
                <c:pt idx="125">
                  <c:v>123</c:v>
                </c:pt>
                <c:pt idx="126">
                  <c:v>19524</c:v>
                </c:pt>
                <c:pt idx="127">
                  <c:v>2113</c:v>
                </c:pt>
                <c:pt idx="128">
                  <c:v>818</c:v>
                </c:pt>
                <c:pt idx="129">
                  <c:v>6548</c:v>
                </c:pt>
                <c:pt idx="130">
                  <c:v>594</c:v>
                </c:pt>
                <c:pt idx="131">
                  <c:v>5516</c:v>
                </c:pt>
                <c:pt idx="132">
                  <c:v>59705</c:v>
                </c:pt>
                <c:pt idx="133">
                  <c:v>4356</c:v>
                </c:pt>
                <c:pt idx="134">
                  <c:v>7658</c:v>
                </c:pt>
                <c:pt idx="135">
                  <c:v>7685</c:v>
                </c:pt>
                <c:pt idx="136">
                  <c:v>2645</c:v>
                </c:pt>
                <c:pt idx="137">
                  <c:v>3955</c:v>
                </c:pt>
                <c:pt idx="138">
                  <c:v>8247</c:v>
                </c:pt>
                <c:pt idx="139">
                  <c:v>1023</c:v>
                </c:pt>
                <c:pt idx="140">
                  <c:v>13119</c:v>
                </c:pt>
                <c:pt idx="141">
                  <c:v>48</c:v>
                </c:pt>
                <c:pt idx="142">
                  <c:v>247</c:v>
                </c:pt>
                <c:pt idx="143">
                  <c:v>33005</c:v>
                </c:pt>
                <c:pt idx="144">
                  <c:v>3386</c:v>
                </c:pt>
                <c:pt idx="145">
                  <c:v>224</c:v>
                </c:pt>
                <c:pt idx="146">
                  <c:v>4573</c:v>
                </c:pt>
                <c:pt idx="147">
                  <c:v>7936</c:v>
                </c:pt>
                <c:pt idx="148">
                  <c:v>3634</c:v>
                </c:pt>
                <c:pt idx="149">
                  <c:v>8867</c:v>
                </c:pt>
                <c:pt idx="150">
                  <c:v>200</c:v>
                </c:pt>
                <c:pt idx="151">
                  <c:v>2842</c:v>
                </c:pt>
                <c:pt idx="152">
                  <c:v>3969</c:v>
                </c:pt>
                <c:pt idx="153">
                  <c:v>984</c:v>
                </c:pt>
                <c:pt idx="154">
                  <c:v>21906</c:v>
                </c:pt>
                <c:pt idx="155">
                  <c:v>209</c:v>
                </c:pt>
                <c:pt idx="156">
                  <c:v>1581</c:v>
                </c:pt>
                <c:pt idx="157">
                  <c:v>9964</c:v>
                </c:pt>
                <c:pt idx="158">
                  <c:v>33607</c:v>
                </c:pt>
                <c:pt idx="159">
                  <c:v>5792</c:v>
                </c:pt>
                <c:pt idx="160">
                  <c:v>14284</c:v>
                </c:pt>
                <c:pt idx="161">
                  <c:v>326</c:v>
                </c:pt>
                <c:pt idx="162">
                  <c:v>1224</c:v>
                </c:pt>
                <c:pt idx="163">
                  <c:v>1521</c:v>
                </c:pt>
                <c:pt idx="164">
                  <c:v>321</c:v>
                </c:pt>
                <c:pt idx="165">
                  <c:v>7000</c:v>
                </c:pt>
                <c:pt idx="166">
                  <c:v>11</c:v>
                </c:pt>
                <c:pt idx="167">
                  <c:v>848</c:v>
                </c:pt>
                <c:pt idx="168">
                  <c:v>28</c:v>
                </c:pt>
                <c:pt idx="169">
                  <c:v>553</c:v>
                </c:pt>
                <c:pt idx="170">
                  <c:v>10899</c:v>
                </c:pt>
                <c:pt idx="171">
                  <c:v>6328</c:v>
                </c:pt>
                <c:pt idx="172">
                  <c:v>145</c:v>
                </c:pt>
                <c:pt idx="173">
                  <c:v>64</c:v>
                </c:pt>
                <c:pt idx="174">
                  <c:v>1026</c:v>
                </c:pt>
                <c:pt idx="175">
                  <c:v>2002</c:v>
                </c:pt>
                <c:pt idx="176">
                  <c:v>2727</c:v>
                </c:pt>
                <c:pt idx="177">
                  <c:v>7660</c:v>
                </c:pt>
                <c:pt idx="178">
                  <c:v>14810</c:v>
                </c:pt>
                <c:pt idx="179">
                  <c:v>460</c:v>
                </c:pt>
                <c:pt idx="180">
                  <c:v>14</c:v>
                </c:pt>
                <c:pt idx="181">
                  <c:v>13885</c:v>
                </c:pt>
                <c:pt idx="182">
                  <c:v>19</c:v>
                </c:pt>
                <c:pt idx="183">
                  <c:v>16</c:v>
                </c:pt>
                <c:pt idx="184">
                  <c:v>479</c:v>
                </c:pt>
                <c:pt idx="185">
                  <c:v>3332</c:v>
                </c:pt>
                <c:pt idx="186">
                  <c:v>9566</c:v>
                </c:pt>
                <c:pt idx="187">
                  <c:v>47</c:v>
                </c:pt>
                <c:pt idx="188">
                  <c:v>21024</c:v>
                </c:pt>
                <c:pt idx="189">
                  <c:v>14360</c:v>
                </c:pt>
                <c:pt idx="190">
                  <c:v>19420</c:v>
                </c:pt>
                <c:pt idx="191">
                  <c:v>1644</c:v>
                </c:pt>
                <c:pt idx="192">
                  <c:v>5482</c:v>
                </c:pt>
                <c:pt idx="193">
                  <c:v>2492</c:v>
                </c:pt>
                <c:pt idx="194">
                  <c:v>14084</c:v>
                </c:pt>
                <c:pt idx="195">
                  <c:v>3441</c:v>
                </c:pt>
                <c:pt idx="196">
                  <c:v>2321</c:v>
                </c:pt>
                <c:pt idx="197">
                  <c:v>3723</c:v>
                </c:pt>
                <c:pt idx="198">
                  <c:v>2455</c:v>
                </c:pt>
                <c:pt idx="199">
                  <c:v>2799</c:v>
                </c:pt>
                <c:pt idx="200">
                  <c:v>3198</c:v>
                </c:pt>
                <c:pt idx="201">
                  <c:v>3908</c:v>
                </c:pt>
                <c:pt idx="202">
                  <c:v>3200</c:v>
                </c:pt>
                <c:pt idx="203">
                  <c:v>2088</c:v>
                </c:pt>
                <c:pt idx="204">
                  <c:v>12438</c:v>
                </c:pt>
                <c:pt idx="205">
                  <c:v>646</c:v>
                </c:pt>
                <c:pt idx="206">
                  <c:v>128</c:v>
                </c:pt>
                <c:pt idx="207">
                  <c:v>8574</c:v>
                </c:pt>
                <c:pt idx="208">
                  <c:v>14469</c:v>
                </c:pt>
                <c:pt idx="209">
                  <c:v>7357</c:v>
                </c:pt>
                <c:pt idx="210">
                  <c:v>3421</c:v>
                </c:pt>
                <c:pt idx="211">
                  <c:v>920</c:v>
                </c:pt>
                <c:pt idx="212">
                  <c:v>22253</c:v>
                </c:pt>
                <c:pt idx="213">
                  <c:v>14849</c:v>
                </c:pt>
                <c:pt idx="214">
                  <c:v>21589</c:v>
                </c:pt>
                <c:pt idx="215">
                  <c:v>14762</c:v>
                </c:pt>
                <c:pt idx="216">
                  <c:v>1468</c:v>
                </c:pt>
                <c:pt idx="217">
                  <c:v>8938</c:v>
                </c:pt>
                <c:pt idx="218">
                  <c:v>248</c:v>
                </c:pt>
                <c:pt idx="219">
                  <c:v>2546</c:v>
                </c:pt>
                <c:pt idx="220">
                  <c:v>607</c:v>
                </c:pt>
                <c:pt idx="221">
                  <c:v>307</c:v>
                </c:pt>
                <c:pt idx="222">
                  <c:v>9730</c:v>
                </c:pt>
                <c:pt idx="223">
                  <c:v>23497</c:v>
                </c:pt>
                <c:pt idx="224">
                  <c:v>6859</c:v>
                </c:pt>
                <c:pt idx="225">
                  <c:v>8773</c:v>
                </c:pt>
                <c:pt idx="226">
                  <c:v>1633</c:v>
                </c:pt>
                <c:pt idx="227">
                  <c:v>13787</c:v>
                </c:pt>
                <c:pt idx="228">
                  <c:v>14853</c:v>
                </c:pt>
                <c:pt idx="229">
                  <c:v>3095</c:v>
                </c:pt>
                <c:pt idx="230">
                  <c:v>20096</c:v>
                </c:pt>
                <c:pt idx="231">
                  <c:v>24572</c:v>
                </c:pt>
                <c:pt idx="232">
                  <c:v>152</c:v>
                </c:pt>
                <c:pt idx="233">
                  <c:v>2192</c:v>
                </c:pt>
                <c:pt idx="234">
                  <c:v>12021</c:v>
                </c:pt>
                <c:pt idx="235">
                  <c:v>2165</c:v>
                </c:pt>
                <c:pt idx="236">
                  <c:v>6513</c:v>
                </c:pt>
                <c:pt idx="237">
                  <c:v>2394</c:v>
                </c:pt>
                <c:pt idx="238">
                  <c:v>4274</c:v>
                </c:pt>
                <c:pt idx="239">
                  <c:v>2406</c:v>
                </c:pt>
                <c:pt idx="240">
                  <c:v>6278</c:v>
                </c:pt>
                <c:pt idx="241">
                  <c:v>2429</c:v>
                </c:pt>
                <c:pt idx="242">
                  <c:v>9200</c:v>
                </c:pt>
                <c:pt idx="243">
                  <c:v>5591</c:v>
                </c:pt>
                <c:pt idx="244">
                  <c:v>7366</c:v>
                </c:pt>
                <c:pt idx="245">
                  <c:v>1</c:v>
                </c:pt>
                <c:pt idx="246">
                  <c:v>5994</c:v>
                </c:pt>
                <c:pt idx="247">
                  <c:v>13586</c:v>
                </c:pt>
                <c:pt idx="248">
                  <c:v>5357</c:v>
                </c:pt>
                <c:pt idx="249">
                  <c:v>6734</c:v>
                </c:pt>
                <c:pt idx="250">
                  <c:v>48880</c:v>
                </c:pt>
                <c:pt idx="251">
                  <c:v>1666</c:v>
                </c:pt>
                <c:pt idx="252">
                  <c:v>4596</c:v>
                </c:pt>
                <c:pt idx="253">
                  <c:v>5361</c:v>
                </c:pt>
                <c:pt idx="254">
                  <c:v>30285</c:v>
                </c:pt>
                <c:pt idx="255">
                  <c:v>18329</c:v>
                </c:pt>
                <c:pt idx="256">
                  <c:v>1807</c:v>
                </c:pt>
                <c:pt idx="257">
                  <c:v>2351</c:v>
                </c:pt>
                <c:pt idx="258">
                  <c:v>119738</c:v>
                </c:pt>
                <c:pt idx="259">
                  <c:v>1710</c:v>
                </c:pt>
                <c:pt idx="260">
                  <c:v>2704</c:v>
                </c:pt>
                <c:pt idx="261">
                  <c:v>16197</c:v>
                </c:pt>
                <c:pt idx="262">
                  <c:v>1925</c:v>
                </c:pt>
                <c:pt idx="263">
                  <c:v>29132</c:v>
                </c:pt>
                <c:pt idx="264">
                  <c:v>20854</c:v>
                </c:pt>
                <c:pt idx="265">
                  <c:v>3171</c:v>
                </c:pt>
                <c:pt idx="266">
                  <c:v>2970</c:v>
                </c:pt>
                <c:pt idx="267">
                  <c:v>2173</c:v>
                </c:pt>
                <c:pt idx="268">
                  <c:v>5794</c:v>
                </c:pt>
                <c:pt idx="269">
                  <c:v>639</c:v>
                </c:pt>
                <c:pt idx="270">
                  <c:v>7453</c:v>
                </c:pt>
                <c:pt idx="271">
                  <c:v>944</c:v>
                </c:pt>
                <c:pt idx="272">
                  <c:v>2752</c:v>
                </c:pt>
                <c:pt idx="273">
                  <c:v>346</c:v>
                </c:pt>
                <c:pt idx="274">
                  <c:v>29759</c:v>
                </c:pt>
                <c:pt idx="275">
                  <c:v>1661</c:v>
                </c:pt>
                <c:pt idx="276">
                  <c:v>2471</c:v>
                </c:pt>
                <c:pt idx="277">
                  <c:v>13966</c:v>
                </c:pt>
                <c:pt idx="278">
                  <c:v>2341</c:v>
                </c:pt>
                <c:pt idx="279">
                  <c:v>2223</c:v>
                </c:pt>
                <c:pt idx="280">
                  <c:v>6916</c:v>
                </c:pt>
                <c:pt idx="281">
                  <c:v>162</c:v>
                </c:pt>
                <c:pt idx="282">
                  <c:v>1343</c:v>
                </c:pt>
                <c:pt idx="283">
                  <c:v>6412</c:v>
                </c:pt>
                <c:pt idx="284">
                  <c:v>4992</c:v>
                </c:pt>
                <c:pt idx="285">
                  <c:v>23497</c:v>
                </c:pt>
                <c:pt idx="286">
                  <c:v>866</c:v>
                </c:pt>
                <c:pt idx="287">
                  <c:v>322</c:v>
                </c:pt>
                <c:pt idx="288">
                  <c:v>4033</c:v>
                </c:pt>
                <c:pt idx="289">
                  <c:v>954</c:v>
                </c:pt>
                <c:pt idx="290">
                  <c:v>9616</c:v>
                </c:pt>
                <c:pt idx="291">
                  <c:v>3853</c:v>
                </c:pt>
                <c:pt idx="292">
                  <c:v>5282</c:v>
                </c:pt>
                <c:pt idx="293">
                  <c:v>2745</c:v>
                </c:pt>
                <c:pt idx="294">
                  <c:v>945</c:v>
                </c:pt>
                <c:pt idx="295">
                  <c:v>141</c:v>
                </c:pt>
                <c:pt idx="296">
                  <c:v>2884</c:v>
                </c:pt>
                <c:pt idx="297">
                  <c:v>946</c:v>
                </c:pt>
                <c:pt idx="298">
                  <c:v>3036</c:v>
                </c:pt>
                <c:pt idx="299">
                  <c:v>53711</c:v>
                </c:pt>
                <c:pt idx="300">
                  <c:v>788</c:v>
                </c:pt>
                <c:pt idx="301">
                  <c:v>1883</c:v>
                </c:pt>
                <c:pt idx="302">
                  <c:v>805</c:v>
                </c:pt>
                <c:pt idx="303">
                  <c:v>3095</c:v>
                </c:pt>
                <c:pt idx="304">
                  <c:v>14352</c:v>
                </c:pt>
                <c:pt idx="305">
                  <c:v>3104</c:v>
                </c:pt>
                <c:pt idx="306">
                  <c:v>3474</c:v>
                </c:pt>
                <c:pt idx="307">
                  <c:v>18045</c:v>
                </c:pt>
                <c:pt idx="308">
                  <c:v>5360</c:v>
                </c:pt>
                <c:pt idx="309">
                  <c:v>678</c:v>
                </c:pt>
                <c:pt idx="310">
                  <c:v>3059</c:v>
                </c:pt>
                <c:pt idx="311">
                  <c:v>206</c:v>
                </c:pt>
                <c:pt idx="312">
                  <c:v>55</c:v>
                </c:pt>
                <c:pt idx="313">
                  <c:v>308</c:v>
                </c:pt>
                <c:pt idx="314">
                  <c:v>16270</c:v>
                </c:pt>
                <c:pt idx="315">
                  <c:v>9054</c:v>
                </c:pt>
                <c:pt idx="316">
                  <c:v>5709</c:v>
                </c:pt>
                <c:pt idx="317">
                  <c:v>1647</c:v>
                </c:pt>
                <c:pt idx="318">
                  <c:v>939</c:v>
                </c:pt>
                <c:pt idx="319">
                  <c:v>302</c:v>
                </c:pt>
                <c:pt idx="320">
                  <c:v>12131</c:v>
                </c:pt>
                <c:pt idx="321">
                  <c:v>13114</c:v>
                </c:pt>
                <c:pt idx="322">
                  <c:v>1027</c:v>
                </c:pt>
                <c:pt idx="323">
                  <c:v>1193</c:v>
                </c:pt>
                <c:pt idx="324">
                  <c:v>2250</c:v>
                </c:pt>
                <c:pt idx="325">
                  <c:v>10154</c:v>
                </c:pt>
                <c:pt idx="326">
                  <c:v>6082</c:v>
                </c:pt>
                <c:pt idx="327">
                  <c:v>10628</c:v>
                </c:pt>
                <c:pt idx="328">
                  <c:v>2509</c:v>
                </c:pt>
                <c:pt idx="329">
                  <c:v>11922</c:v>
                </c:pt>
                <c:pt idx="330">
                  <c:v>259</c:v>
                </c:pt>
                <c:pt idx="331">
                  <c:v>2099</c:v>
                </c:pt>
                <c:pt idx="332">
                  <c:v>106</c:v>
                </c:pt>
                <c:pt idx="333">
                  <c:v>11</c:v>
                </c:pt>
                <c:pt idx="334">
                  <c:v>12196</c:v>
                </c:pt>
                <c:pt idx="335">
                  <c:v>97</c:v>
                </c:pt>
                <c:pt idx="336">
                  <c:v>959</c:v>
                </c:pt>
                <c:pt idx="337">
                  <c:v>2145</c:v>
                </c:pt>
                <c:pt idx="338">
                  <c:v>184</c:v>
                </c:pt>
                <c:pt idx="339">
                  <c:v>170</c:v>
                </c:pt>
                <c:pt idx="340">
                  <c:v>1950</c:v>
                </c:pt>
                <c:pt idx="341">
                  <c:v>97</c:v>
                </c:pt>
                <c:pt idx="342">
                  <c:v>34942</c:v>
                </c:pt>
                <c:pt idx="343">
                  <c:v>23632</c:v>
                </c:pt>
                <c:pt idx="344">
                  <c:v>4229</c:v>
                </c:pt>
                <c:pt idx="345">
                  <c:v>396</c:v>
                </c:pt>
                <c:pt idx="346">
                  <c:v>574</c:v>
                </c:pt>
                <c:pt idx="347">
                  <c:v>1094</c:v>
                </c:pt>
                <c:pt idx="348">
                  <c:v>1152</c:v>
                </c:pt>
                <c:pt idx="349">
                  <c:v>2321</c:v>
                </c:pt>
                <c:pt idx="350">
                  <c:v>781</c:v>
                </c:pt>
                <c:pt idx="351">
                  <c:v>18504</c:v>
                </c:pt>
                <c:pt idx="352">
                  <c:v>3342</c:v>
                </c:pt>
                <c:pt idx="353">
                  <c:v>3215</c:v>
                </c:pt>
                <c:pt idx="354">
                  <c:v>1</c:v>
                </c:pt>
                <c:pt idx="355">
                  <c:v>13545</c:v>
                </c:pt>
                <c:pt idx="356">
                  <c:v>11768</c:v>
                </c:pt>
                <c:pt idx="357">
                  <c:v>81</c:v>
                </c:pt>
                <c:pt idx="358">
                  <c:v>786</c:v>
                </c:pt>
                <c:pt idx="359">
                  <c:v>62</c:v>
                </c:pt>
                <c:pt idx="360">
                  <c:v>9739</c:v>
                </c:pt>
                <c:pt idx="361">
                  <c:v>4390</c:v>
                </c:pt>
                <c:pt idx="362">
                  <c:v>11</c:v>
                </c:pt>
                <c:pt idx="363">
                  <c:v>3484</c:v>
                </c:pt>
                <c:pt idx="364">
                  <c:v>19</c:v>
                </c:pt>
                <c:pt idx="365">
                  <c:v>343</c:v>
                </c:pt>
                <c:pt idx="366">
                  <c:v>4629</c:v>
                </c:pt>
                <c:pt idx="367">
                  <c:v>6095</c:v>
                </c:pt>
                <c:pt idx="368">
                  <c:v>54</c:v>
                </c:pt>
                <c:pt idx="369">
                  <c:v>2235</c:v>
                </c:pt>
                <c:pt idx="370">
                  <c:v>493</c:v>
                </c:pt>
                <c:pt idx="371">
                  <c:v>9179</c:v>
                </c:pt>
                <c:pt idx="372">
                  <c:v>43</c:v>
                </c:pt>
                <c:pt idx="373">
                  <c:v>93</c:v>
                </c:pt>
                <c:pt idx="374">
                  <c:v>1381</c:v>
                </c:pt>
                <c:pt idx="375">
                  <c:v>53</c:v>
                </c:pt>
                <c:pt idx="376">
                  <c:v>3</c:v>
                </c:pt>
                <c:pt idx="377">
                  <c:v>52</c:v>
                </c:pt>
                <c:pt idx="378">
                  <c:v>65</c:v>
                </c:pt>
                <c:pt idx="379">
                  <c:v>32902</c:v>
                </c:pt>
                <c:pt idx="380">
                  <c:v>30207</c:v>
                </c:pt>
                <c:pt idx="381">
                  <c:v>165</c:v>
                </c:pt>
                <c:pt idx="382">
                  <c:v>6212</c:v>
                </c:pt>
                <c:pt idx="383">
                  <c:v>19784</c:v>
                </c:pt>
                <c:pt idx="384">
                  <c:v>35027</c:v>
                </c:pt>
                <c:pt idx="385">
                  <c:v>1330</c:v>
                </c:pt>
                <c:pt idx="386">
                  <c:v>6119</c:v>
                </c:pt>
                <c:pt idx="387">
                  <c:v>9391</c:v>
                </c:pt>
                <c:pt idx="388">
                  <c:v>1538</c:v>
                </c:pt>
                <c:pt idx="389">
                  <c:v>26</c:v>
                </c:pt>
                <c:pt idx="390">
                  <c:v>1767</c:v>
                </c:pt>
                <c:pt idx="391">
                  <c:v>4052</c:v>
                </c:pt>
                <c:pt idx="392">
                  <c:v>364</c:v>
                </c:pt>
                <c:pt idx="393">
                  <c:v>598</c:v>
                </c:pt>
                <c:pt idx="394">
                  <c:v>5897</c:v>
                </c:pt>
                <c:pt idx="395">
                  <c:v>6</c:v>
                </c:pt>
                <c:pt idx="396">
                  <c:v>3193</c:v>
                </c:pt>
                <c:pt idx="397">
                  <c:v>3567</c:v>
                </c:pt>
                <c:pt idx="398">
                  <c:v>525</c:v>
                </c:pt>
                <c:pt idx="399">
                  <c:v>36</c:v>
                </c:pt>
                <c:pt idx="400">
                  <c:v>2031</c:v>
                </c:pt>
                <c:pt idx="401">
                  <c:v>911</c:v>
                </c:pt>
                <c:pt idx="402">
                  <c:v>6003</c:v>
                </c:pt>
                <c:pt idx="403">
                  <c:v>7557</c:v>
                </c:pt>
                <c:pt idx="404">
                  <c:v>1670</c:v>
                </c:pt>
                <c:pt idx="405">
                  <c:v>2298</c:v>
                </c:pt>
                <c:pt idx="406">
                  <c:v>170</c:v>
                </c:pt>
                <c:pt idx="407">
                  <c:v>15281</c:v>
                </c:pt>
                <c:pt idx="408">
                  <c:v>3883</c:v>
                </c:pt>
                <c:pt idx="409">
                  <c:v>2018</c:v>
                </c:pt>
                <c:pt idx="410">
                  <c:v>3508</c:v>
                </c:pt>
                <c:pt idx="411">
                  <c:v>16902</c:v>
                </c:pt>
                <c:pt idx="412">
                  <c:v>14353</c:v>
                </c:pt>
                <c:pt idx="413">
                  <c:v>14473</c:v>
                </c:pt>
                <c:pt idx="414">
                  <c:v>5498</c:v>
                </c:pt>
                <c:pt idx="415">
                  <c:v>38</c:v>
                </c:pt>
                <c:pt idx="416">
                  <c:v>8851</c:v>
                </c:pt>
                <c:pt idx="417">
                  <c:v>2798</c:v>
                </c:pt>
                <c:pt idx="418">
                  <c:v>10200</c:v>
                </c:pt>
                <c:pt idx="419">
                  <c:v>115702</c:v>
                </c:pt>
                <c:pt idx="420">
                  <c:v>161338</c:v>
                </c:pt>
                <c:pt idx="421">
                  <c:v>553</c:v>
                </c:pt>
                <c:pt idx="422">
                  <c:v>6145</c:v>
                </c:pt>
                <c:pt idx="423">
                  <c:v>6939</c:v>
                </c:pt>
                <c:pt idx="424">
                  <c:v>3961</c:v>
                </c:pt>
                <c:pt idx="425">
                  <c:v>55988</c:v>
                </c:pt>
                <c:pt idx="426">
                  <c:v>9033</c:v>
                </c:pt>
                <c:pt idx="427">
                  <c:v>447</c:v>
                </c:pt>
                <c:pt idx="428">
                  <c:v>4301</c:v>
                </c:pt>
                <c:pt idx="429">
                  <c:v>881</c:v>
                </c:pt>
                <c:pt idx="430">
                  <c:v>4714</c:v>
                </c:pt>
                <c:pt idx="431">
                  <c:v>1537</c:v>
                </c:pt>
                <c:pt idx="432">
                  <c:v>10741</c:v>
                </c:pt>
                <c:pt idx="433">
                  <c:v>71581</c:v>
                </c:pt>
                <c:pt idx="434">
                  <c:v>2402</c:v>
                </c:pt>
                <c:pt idx="435">
                  <c:v>15120</c:v>
                </c:pt>
                <c:pt idx="436">
                  <c:v>167</c:v>
                </c:pt>
                <c:pt idx="437">
                  <c:v>9963</c:v>
                </c:pt>
                <c:pt idx="438">
                  <c:v>14025</c:v>
                </c:pt>
                <c:pt idx="439">
                  <c:v>11529</c:v>
                </c:pt>
                <c:pt idx="440">
                  <c:v>3134</c:v>
                </c:pt>
                <c:pt idx="441">
                  <c:v>37</c:v>
                </c:pt>
                <c:pt idx="442">
                  <c:v>392</c:v>
                </c:pt>
                <c:pt idx="443">
                  <c:v>7922</c:v>
                </c:pt>
                <c:pt idx="444">
                  <c:v>49301</c:v>
                </c:pt>
                <c:pt idx="445">
                  <c:v>4093</c:v>
                </c:pt>
                <c:pt idx="446">
                  <c:v>5137</c:v>
                </c:pt>
                <c:pt idx="447">
                  <c:v>1093</c:v>
                </c:pt>
                <c:pt idx="448">
                  <c:v>10321</c:v>
                </c:pt>
                <c:pt idx="449">
                  <c:v>12322</c:v>
                </c:pt>
                <c:pt idx="450">
                  <c:v>100</c:v>
                </c:pt>
                <c:pt idx="451">
                  <c:v>1368</c:v>
                </c:pt>
                <c:pt idx="452">
                  <c:v>16223</c:v>
                </c:pt>
                <c:pt idx="453">
                  <c:v>6258</c:v>
                </c:pt>
                <c:pt idx="454">
                  <c:v>14473</c:v>
                </c:pt>
                <c:pt idx="455">
                  <c:v>455</c:v>
                </c:pt>
                <c:pt idx="456">
                  <c:v>18</c:v>
                </c:pt>
                <c:pt idx="457">
                  <c:v>6360</c:v>
                </c:pt>
                <c:pt idx="458">
                  <c:v>37</c:v>
                </c:pt>
                <c:pt idx="459">
                  <c:v>3692</c:v>
                </c:pt>
                <c:pt idx="460">
                  <c:v>413</c:v>
                </c:pt>
                <c:pt idx="461">
                  <c:v>17018</c:v>
                </c:pt>
                <c:pt idx="462">
                  <c:v>303</c:v>
                </c:pt>
                <c:pt idx="463">
                  <c:v>1383</c:v>
                </c:pt>
                <c:pt idx="464">
                  <c:v>7834</c:v>
                </c:pt>
                <c:pt idx="465">
                  <c:v>1191</c:v>
                </c:pt>
                <c:pt idx="466">
                  <c:v>3212</c:v>
                </c:pt>
                <c:pt idx="467">
                  <c:v>3159</c:v>
                </c:pt>
                <c:pt idx="468">
                  <c:v>52707</c:v>
                </c:pt>
                <c:pt idx="469">
                  <c:v>7127</c:v>
                </c:pt>
                <c:pt idx="470">
                  <c:v>2175</c:v>
                </c:pt>
                <c:pt idx="471">
                  <c:v>2018</c:v>
                </c:pt>
                <c:pt idx="472">
                  <c:v>3670</c:v>
                </c:pt>
                <c:pt idx="473">
                  <c:v>9943</c:v>
                </c:pt>
                <c:pt idx="474">
                  <c:v>8077</c:v>
                </c:pt>
                <c:pt idx="475">
                  <c:v>418</c:v>
                </c:pt>
                <c:pt idx="476">
                  <c:v>9439</c:v>
                </c:pt>
                <c:pt idx="477">
                  <c:v>2992</c:v>
                </c:pt>
                <c:pt idx="478">
                  <c:v>36628</c:v>
                </c:pt>
                <c:pt idx="479">
                  <c:v>1106</c:v>
                </c:pt>
                <c:pt idx="480">
                  <c:v>2110</c:v>
                </c:pt>
                <c:pt idx="481">
                  <c:v>1050</c:v>
                </c:pt>
                <c:pt idx="482">
                  <c:v>8530</c:v>
                </c:pt>
                <c:pt idx="483">
                  <c:v>45972</c:v>
                </c:pt>
                <c:pt idx="484">
                  <c:v>1785</c:v>
                </c:pt>
                <c:pt idx="485">
                  <c:v>2871</c:v>
                </c:pt>
                <c:pt idx="486">
                  <c:v>1552</c:v>
                </c:pt>
                <c:pt idx="487">
                  <c:v>10</c:v>
                </c:pt>
                <c:pt idx="488">
                  <c:v>13</c:v>
                </c:pt>
                <c:pt idx="489">
                  <c:v>1592</c:v>
                </c:pt>
                <c:pt idx="490">
                  <c:v>527</c:v>
                </c:pt>
                <c:pt idx="491">
                  <c:v>6042</c:v>
                </c:pt>
                <c:pt idx="492">
                  <c:v>774</c:v>
                </c:pt>
                <c:pt idx="493">
                  <c:v>1438</c:v>
                </c:pt>
                <c:pt idx="494">
                  <c:v>32919</c:v>
                </c:pt>
                <c:pt idx="495">
                  <c:v>9724</c:v>
                </c:pt>
                <c:pt idx="496">
                  <c:v>28653</c:v>
                </c:pt>
                <c:pt idx="497">
                  <c:v>5588</c:v>
                </c:pt>
                <c:pt idx="498">
                  <c:v>135</c:v>
                </c:pt>
                <c:pt idx="499">
                  <c:v>181861</c:v>
                </c:pt>
                <c:pt idx="500">
                  <c:v>24045</c:v>
                </c:pt>
                <c:pt idx="501">
                  <c:v>34675</c:v>
                </c:pt>
                <c:pt idx="502">
                  <c:v>4471</c:v>
                </c:pt>
                <c:pt idx="503">
                  <c:v>21161</c:v>
                </c:pt>
                <c:pt idx="504">
                  <c:v>1451</c:v>
                </c:pt>
                <c:pt idx="505">
                  <c:v>3216</c:v>
                </c:pt>
                <c:pt idx="506">
                  <c:v>1981</c:v>
                </c:pt>
                <c:pt idx="507">
                  <c:v>49166</c:v>
                </c:pt>
                <c:pt idx="508">
                  <c:v>2448</c:v>
                </c:pt>
                <c:pt idx="509">
                  <c:v>12997</c:v>
                </c:pt>
                <c:pt idx="510">
                  <c:v>20018</c:v>
                </c:pt>
                <c:pt idx="511">
                  <c:v>2342</c:v>
                </c:pt>
                <c:pt idx="512">
                  <c:v>285</c:v>
                </c:pt>
                <c:pt idx="513">
                  <c:v>9415</c:v>
                </c:pt>
                <c:pt idx="514">
                  <c:v>36456</c:v>
                </c:pt>
                <c:pt idx="515">
                  <c:v>3204</c:v>
                </c:pt>
                <c:pt idx="516">
                  <c:v>3507</c:v>
                </c:pt>
                <c:pt idx="517">
                  <c:v>1741</c:v>
                </c:pt>
                <c:pt idx="518">
                  <c:v>4360</c:v>
                </c:pt>
                <c:pt idx="519">
                  <c:v>50</c:v>
                </c:pt>
                <c:pt idx="520">
                  <c:v>3939</c:v>
                </c:pt>
                <c:pt idx="521">
                  <c:v>2671</c:v>
                </c:pt>
                <c:pt idx="522">
                  <c:v>17762</c:v>
                </c:pt>
                <c:pt idx="523">
                  <c:v>30422</c:v>
                </c:pt>
                <c:pt idx="524">
                  <c:v>12803</c:v>
                </c:pt>
                <c:pt idx="525">
                  <c:v>11324</c:v>
                </c:pt>
                <c:pt idx="526">
                  <c:v>1360</c:v>
                </c:pt>
                <c:pt idx="527">
                  <c:v>95</c:v>
                </c:pt>
                <c:pt idx="528">
                  <c:v>13193</c:v>
                </c:pt>
                <c:pt idx="529">
                  <c:v>2310</c:v>
                </c:pt>
                <c:pt idx="530">
                  <c:v>79</c:v>
                </c:pt>
                <c:pt idx="531">
                  <c:v>2797</c:v>
                </c:pt>
                <c:pt idx="532">
                  <c:v>15802</c:v>
                </c:pt>
                <c:pt idx="533">
                  <c:v>466</c:v>
                </c:pt>
                <c:pt idx="534">
                  <c:v>2067</c:v>
                </c:pt>
                <c:pt idx="535">
                  <c:v>1639</c:v>
                </c:pt>
                <c:pt idx="536">
                  <c:v>16361</c:v>
                </c:pt>
                <c:pt idx="537">
                  <c:v>6073</c:v>
                </c:pt>
                <c:pt idx="538">
                  <c:v>14518</c:v>
                </c:pt>
                <c:pt idx="539">
                  <c:v>1307</c:v>
                </c:pt>
                <c:pt idx="540">
                  <c:v>28</c:v>
                </c:pt>
                <c:pt idx="541">
                  <c:v>23741</c:v>
                </c:pt>
                <c:pt idx="542">
                  <c:v>30402</c:v>
                </c:pt>
                <c:pt idx="543">
                  <c:v>133</c:v>
                </c:pt>
                <c:pt idx="544">
                  <c:v>1943</c:v>
                </c:pt>
                <c:pt idx="545">
                  <c:v>1143</c:v>
                </c:pt>
                <c:pt idx="546">
                  <c:v>2592</c:v>
                </c:pt>
                <c:pt idx="547">
                  <c:v>24695</c:v>
                </c:pt>
                <c:pt idx="548">
                  <c:v>5434</c:v>
                </c:pt>
                <c:pt idx="549">
                  <c:v>3798</c:v>
                </c:pt>
                <c:pt idx="550">
                  <c:v>15213</c:v>
                </c:pt>
                <c:pt idx="551">
                  <c:v>12756</c:v>
                </c:pt>
                <c:pt idx="552">
                  <c:v>21465</c:v>
                </c:pt>
                <c:pt idx="553">
                  <c:v>10976</c:v>
                </c:pt>
                <c:pt idx="554">
                  <c:v>5187</c:v>
                </c:pt>
                <c:pt idx="555">
                  <c:v>17983</c:v>
                </c:pt>
                <c:pt idx="556">
                  <c:v>591</c:v>
                </c:pt>
                <c:pt idx="557">
                  <c:v>17143</c:v>
                </c:pt>
                <c:pt idx="558">
                  <c:v>219</c:v>
                </c:pt>
                <c:pt idx="559">
                  <c:v>5607</c:v>
                </c:pt>
                <c:pt idx="560">
                  <c:v>46</c:v>
                </c:pt>
                <c:pt idx="561">
                  <c:v>1260</c:v>
                </c:pt>
                <c:pt idx="562">
                  <c:v>8839</c:v>
                </c:pt>
                <c:pt idx="563">
                  <c:v>3470</c:v>
                </c:pt>
                <c:pt idx="564">
                  <c:v>1827</c:v>
                </c:pt>
                <c:pt idx="565">
                  <c:v>6900</c:v>
                </c:pt>
                <c:pt idx="566">
                  <c:v>2219</c:v>
                </c:pt>
                <c:pt idx="567">
                  <c:v>2206</c:v>
                </c:pt>
                <c:pt idx="568">
                  <c:v>4670</c:v>
                </c:pt>
                <c:pt idx="569">
                  <c:v>5271</c:v>
                </c:pt>
                <c:pt idx="570">
                  <c:v>1382</c:v>
                </c:pt>
                <c:pt idx="571">
                  <c:v>3112</c:v>
                </c:pt>
                <c:pt idx="572">
                  <c:v>15691</c:v>
                </c:pt>
                <c:pt idx="573">
                  <c:v>48</c:v>
                </c:pt>
                <c:pt idx="574">
                  <c:v>930</c:v>
                </c:pt>
                <c:pt idx="575">
                  <c:v>6381</c:v>
                </c:pt>
                <c:pt idx="576">
                  <c:v>2167</c:v>
                </c:pt>
                <c:pt idx="577">
                  <c:v>10633</c:v>
                </c:pt>
                <c:pt idx="578">
                  <c:v>11521</c:v>
                </c:pt>
                <c:pt idx="579">
                  <c:v>388</c:v>
                </c:pt>
                <c:pt idx="580">
                  <c:v>4384</c:v>
                </c:pt>
                <c:pt idx="581">
                  <c:v>7543</c:v>
                </c:pt>
                <c:pt idx="582">
                  <c:v>452</c:v>
                </c:pt>
                <c:pt idx="583">
                  <c:v>3469</c:v>
                </c:pt>
                <c:pt idx="584">
                  <c:v>5602</c:v>
                </c:pt>
                <c:pt idx="585">
                  <c:v>32977</c:v>
                </c:pt>
                <c:pt idx="586">
                  <c:v>5816</c:v>
                </c:pt>
                <c:pt idx="587">
                  <c:v>5514</c:v>
                </c:pt>
                <c:pt idx="588">
                  <c:v>429</c:v>
                </c:pt>
                <c:pt idx="589">
                  <c:v>5850</c:v>
                </c:pt>
                <c:pt idx="590">
                  <c:v>2105</c:v>
                </c:pt>
                <c:pt idx="591">
                  <c:v>28107</c:v>
                </c:pt>
                <c:pt idx="592">
                  <c:v>12530</c:v>
                </c:pt>
                <c:pt idx="593">
                  <c:v>756</c:v>
                </c:pt>
                <c:pt idx="594">
                  <c:v>5094</c:v>
                </c:pt>
                <c:pt idx="595">
                  <c:v>609</c:v>
                </c:pt>
                <c:pt idx="596">
                  <c:v>20121</c:v>
                </c:pt>
                <c:pt idx="597">
                  <c:v>9350</c:v>
                </c:pt>
                <c:pt idx="598">
                  <c:v>3876</c:v>
                </c:pt>
                <c:pt idx="599">
                  <c:v>111</c:v>
                </c:pt>
                <c:pt idx="600">
                  <c:v>3172</c:v>
                </c:pt>
                <c:pt idx="601">
                  <c:v>6</c:v>
                </c:pt>
                <c:pt idx="602">
                  <c:v>2681</c:v>
                </c:pt>
                <c:pt idx="603">
                  <c:v>322</c:v>
                </c:pt>
                <c:pt idx="604">
                  <c:v>14359</c:v>
                </c:pt>
                <c:pt idx="605">
                  <c:v>14</c:v>
                </c:pt>
                <c:pt idx="606">
                  <c:v>35</c:v>
                </c:pt>
                <c:pt idx="607">
                  <c:v>48558</c:v>
                </c:pt>
                <c:pt idx="608">
                  <c:v>2199</c:v>
                </c:pt>
                <c:pt idx="609">
                  <c:v>3802</c:v>
                </c:pt>
                <c:pt idx="610">
                  <c:v>1181</c:v>
                </c:pt>
                <c:pt idx="611">
                  <c:v>20</c:v>
                </c:pt>
                <c:pt idx="612">
                  <c:v>3758</c:v>
                </c:pt>
                <c:pt idx="613">
                  <c:v>3875</c:v>
                </c:pt>
                <c:pt idx="614">
                  <c:v>10423</c:v>
                </c:pt>
                <c:pt idx="615">
                  <c:v>649</c:v>
                </c:pt>
                <c:pt idx="616">
                  <c:v>115694</c:v>
                </c:pt>
                <c:pt idx="617">
                  <c:v>1660</c:v>
                </c:pt>
                <c:pt idx="618">
                  <c:v>911</c:v>
                </c:pt>
                <c:pt idx="619">
                  <c:v>3854</c:v>
                </c:pt>
                <c:pt idx="620">
                  <c:v>96</c:v>
                </c:pt>
                <c:pt idx="621">
                  <c:v>1024</c:v>
                </c:pt>
                <c:pt idx="622">
                  <c:v>1925</c:v>
                </c:pt>
                <c:pt idx="623">
                  <c:v>13</c:v>
                </c:pt>
                <c:pt idx="624">
                  <c:v>877</c:v>
                </c:pt>
                <c:pt idx="625">
                  <c:v>171982</c:v>
                </c:pt>
                <c:pt idx="626">
                  <c:v>9787</c:v>
                </c:pt>
                <c:pt idx="627">
                  <c:v>1902</c:v>
                </c:pt>
                <c:pt idx="628">
                  <c:v>5625</c:v>
                </c:pt>
                <c:pt idx="629">
                  <c:v>36783</c:v>
                </c:pt>
                <c:pt idx="630">
                  <c:v>14457</c:v>
                </c:pt>
                <c:pt idx="631">
                  <c:v>4282</c:v>
                </c:pt>
                <c:pt idx="632">
                  <c:v>2245</c:v>
                </c:pt>
                <c:pt idx="633">
                  <c:v>5952</c:v>
                </c:pt>
                <c:pt idx="634">
                  <c:v>9747</c:v>
                </c:pt>
                <c:pt idx="635">
                  <c:v>607</c:v>
                </c:pt>
                <c:pt idx="636">
                  <c:v>8</c:v>
                </c:pt>
                <c:pt idx="637">
                  <c:v>17842</c:v>
                </c:pt>
                <c:pt idx="638">
                  <c:v>16336</c:v>
                </c:pt>
                <c:pt idx="639">
                  <c:v>25465</c:v>
                </c:pt>
                <c:pt idx="640">
                  <c:v>6717</c:v>
                </c:pt>
                <c:pt idx="641">
                  <c:v>3490</c:v>
                </c:pt>
                <c:pt idx="642">
                  <c:v>12</c:v>
                </c:pt>
                <c:pt idx="643">
                  <c:v>3366</c:v>
                </c:pt>
                <c:pt idx="644">
                  <c:v>12929</c:v>
                </c:pt>
                <c:pt idx="645">
                  <c:v>16494</c:v>
                </c:pt>
                <c:pt idx="646">
                  <c:v>167</c:v>
                </c:pt>
                <c:pt idx="647">
                  <c:v>4909</c:v>
                </c:pt>
                <c:pt idx="648">
                  <c:v>133</c:v>
                </c:pt>
                <c:pt idx="649">
                  <c:v>4003</c:v>
                </c:pt>
                <c:pt idx="650">
                  <c:v>14665</c:v>
                </c:pt>
                <c:pt idx="651">
                  <c:v>440</c:v>
                </c:pt>
                <c:pt idx="652">
                  <c:v>5267</c:v>
                </c:pt>
                <c:pt idx="653">
                  <c:v>1014</c:v>
                </c:pt>
                <c:pt idx="654">
                  <c:v>198</c:v>
                </c:pt>
                <c:pt idx="655">
                  <c:v>3600</c:v>
                </c:pt>
                <c:pt idx="656">
                  <c:v>10</c:v>
                </c:pt>
                <c:pt idx="657">
                  <c:v>43</c:v>
                </c:pt>
                <c:pt idx="658">
                  <c:v>1952</c:v>
                </c:pt>
                <c:pt idx="659">
                  <c:v>3683</c:v>
                </c:pt>
                <c:pt idx="660">
                  <c:v>786</c:v>
                </c:pt>
                <c:pt idx="661">
                  <c:v>38557</c:v>
                </c:pt>
                <c:pt idx="662">
                  <c:v>29831</c:v>
                </c:pt>
                <c:pt idx="663">
                  <c:v>10912</c:v>
                </c:pt>
                <c:pt idx="664">
                  <c:v>16077</c:v>
                </c:pt>
                <c:pt idx="665">
                  <c:v>13599</c:v>
                </c:pt>
                <c:pt idx="666">
                  <c:v>13053</c:v>
                </c:pt>
                <c:pt idx="667">
                  <c:v>4678</c:v>
                </c:pt>
                <c:pt idx="668">
                  <c:v>1122</c:v>
                </c:pt>
                <c:pt idx="669">
                  <c:v>8017</c:v>
                </c:pt>
                <c:pt idx="670">
                  <c:v>11504</c:v>
                </c:pt>
                <c:pt idx="671">
                  <c:v>17428</c:v>
                </c:pt>
                <c:pt idx="672">
                  <c:v>12831</c:v>
                </c:pt>
                <c:pt idx="673">
                  <c:v>935</c:v>
                </c:pt>
                <c:pt idx="674">
                  <c:v>9205</c:v>
                </c:pt>
                <c:pt idx="675">
                  <c:v>2872</c:v>
                </c:pt>
                <c:pt idx="676">
                  <c:v>11627</c:v>
                </c:pt>
                <c:pt idx="677">
                  <c:v>15641</c:v>
                </c:pt>
                <c:pt idx="678">
                  <c:v>10046</c:v>
                </c:pt>
                <c:pt idx="679">
                  <c:v>636</c:v>
                </c:pt>
                <c:pt idx="680">
                  <c:v>15616</c:v>
                </c:pt>
                <c:pt idx="681">
                  <c:v>127</c:v>
                </c:pt>
                <c:pt idx="682">
                  <c:v>75</c:v>
                </c:pt>
                <c:pt idx="683">
                  <c:v>18561</c:v>
                </c:pt>
                <c:pt idx="684">
                  <c:v>29</c:v>
                </c:pt>
                <c:pt idx="685">
                  <c:v>45</c:v>
                </c:pt>
                <c:pt idx="686">
                  <c:v>1</c:v>
                </c:pt>
                <c:pt idx="687">
                  <c:v>50</c:v>
                </c:pt>
                <c:pt idx="688">
                  <c:v>4051</c:v>
                </c:pt>
                <c:pt idx="689">
                  <c:v>46</c:v>
                </c:pt>
                <c:pt idx="690">
                  <c:v>2180</c:v>
                </c:pt>
                <c:pt idx="691">
                  <c:v>1480</c:v>
                </c:pt>
                <c:pt idx="692">
                  <c:v>49</c:v>
                </c:pt>
                <c:pt idx="693">
                  <c:v>33379</c:v>
                </c:pt>
                <c:pt idx="694">
                  <c:v>1294</c:v>
                </c:pt>
                <c:pt idx="695">
                  <c:v>1150</c:v>
                </c:pt>
                <c:pt idx="696">
                  <c:v>5802</c:v>
                </c:pt>
                <c:pt idx="697">
                  <c:v>20</c:v>
                </c:pt>
                <c:pt idx="698">
                  <c:v>14599</c:v>
                </c:pt>
                <c:pt idx="699">
                  <c:v>9</c:v>
                </c:pt>
              </c:numCache>
            </c:numRef>
          </c:val>
          <c:extLst>
            <c:ext xmlns:c16="http://schemas.microsoft.com/office/drawing/2014/chart" uri="{C3380CC4-5D6E-409C-BE32-E72D297353CC}">
              <c16:uniqueId val="{00000000-4925-42AA-B226-FC2AC6E91F73}"/>
            </c:ext>
          </c:extLst>
        </c:ser>
        <c:dLbls>
          <c:showLegendKey val="0"/>
          <c:showVal val="0"/>
          <c:showCatName val="0"/>
          <c:showSerName val="0"/>
          <c:showPercent val="0"/>
          <c:showBubbleSize val="0"/>
        </c:dLbls>
        <c:gapWidth val="182"/>
        <c:axId val="1248245727"/>
        <c:axId val="1248246687"/>
      </c:barChart>
      <c:catAx>
        <c:axId val="12482457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246687"/>
        <c:crosses val="autoZero"/>
        <c:auto val="1"/>
        <c:lblAlgn val="ctr"/>
        <c:lblOffset val="100"/>
        <c:noMultiLvlLbl val="0"/>
      </c:catAx>
      <c:valAx>
        <c:axId val="124824668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24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[CASTE_CENSUS_DASHBOARD(updated3).xlsx]PIVOT TABLES!State wise Total UAM</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TABLES'!$A$4:$A$41</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TABLES'!$B$4:$B$41</c:f>
              <c:numCache>
                <c:formatCode>General</c:formatCode>
                <c:ptCount val="37"/>
                <c:pt idx="0">
                  <c:v>4431</c:v>
                </c:pt>
                <c:pt idx="1">
                  <c:v>248850</c:v>
                </c:pt>
                <c:pt idx="2">
                  <c:v>889</c:v>
                </c:pt>
                <c:pt idx="3">
                  <c:v>12711</c:v>
                </c:pt>
                <c:pt idx="4">
                  <c:v>618629</c:v>
                </c:pt>
                <c:pt idx="5">
                  <c:v>8968</c:v>
                </c:pt>
                <c:pt idx="6">
                  <c:v>55817</c:v>
                </c:pt>
                <c:pt idx="7">
                  <c:v>2645</c:v>
                </c:pt>
                <c:pt idx="8">
                  <c:v>1168</c:v>
                </c:pt>
                <c:pt idx="9">
                  <c:v>117815</c:v>
                </c:pt>
                <c:pt idx="10">
                  <c:v>6373</c:v>
                </c:pt>
                <c:pt idx="11">
                  <c:v>394779</c:v>
                </c:pt>
                <c:pt idx="12">
                  <c:v>119616</c:v>
                </c:pt>
                <c:pt idx="13">
                  <c:v>9740</c:v>
                </c:pt>
                <c:pt idx="14">
                  <c:v>7591</c:v>
                </c:pt>
                <c:pt idx="15">
                  <c:v>115800</c:v>
                </c:pt>
                <c:pt idx="16">
                  <c:v>223268</c:v>
                </c:pt>
                <c:pt idx="17">
                  <c:v>65525</c:v>
                </c:pt>
                <c:pt idx="18">
                  <c:v>67</c:v>
                </c:pt>
                <c:pt idx="19">
                  <c:v>54</c:v>
                </c:pt>
                <c:pt idx="20">
                  <c:v>639444</c:v>
                </c:pt>
                <c:pt idx="21">
                  <c:v>1362134</c:v>
                </c:pt>
                <c:pt idx="22">
                  <c:v>15908</c:v>
                </c:pt>
                <c:pt idx="23">
                  <c:v>837</c:v>
                </c:pt>
                <c:pt idx="24">
                  <c:v>1505</c:v>
                </c:pt>
                <c:pt idx="25">
                  <c:v>898</c:v>
                </c:pt>
                <c:pt idx="26">
                  <c:v>91444</c:v>
                </c:pt>
                <c:pt idx="27">
                  <c:v>6766</c:v>
                </c:pt>
                <c:pt idx="28">
                  <c:v>134639</c:v>
                </c:pt>
                <c:pt idx="29">
                  <c:v>369453</c:v>
                </c:pt>
                <c:pt idx="30">
                  <c:v>716</c:v>
                </c:pt>
                <c:pt idx="31">
                  <c:v>605813</c:v>
                </c:pt>
                <c:pt idx="32">
                  <c:v>216269</c:v>
                </c:pt>
                <c:pt idx="33">
                  <c:v>3407</c:v>
                </c:pt>
                <c:pt idx="34">
                  <c:v>532149</c:v>
                </c:pt>
                <c:pt idx="35">
                  <c:v>26960</c:v>
                </c:pt>
                <c:pt idx="36">
                  <c:v>145160</c:v>
                </c:pt>
              </c:numCache>
            </c:numRef>
          </c:val>
          <c:extLst>
            <c:ext xmlns:c16="http://schemas.microsoft.com/office/drawing/2014/chart" uri="{C3380CC4-5D6E-409C-BE32-E72D297353CC}">
              <c16:uniqueId val="{00000000-07C5-46E5-8492-56BE9495ABF3}"/>
            </c:ext>
          </c:extLst>
        </c:ser>
        <c:dLbls>
          <c:showLegendKey val="0"/>
          <c:showVal val="0"/>
          <c:showCatName val="0"/>
          <c:showSerName val="0"/>
          <c:showPercent val="0"/>
          <c:showBubbleSize val="0"/>
        </c:dLbls>
        <c:gapWidth val="182"/>
        <c:axId val="1256407743"/>
        <c:axId val="1256408223"/>
      </c:barChart>
      <c:catAx>
        <c:axId val="12564077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08223"/>
        <c:crosses val="autoZero"/>
        <c:auto val="1"/>
        <c:lblAlgn val="ctr"/>
        <c:lblOffset val="100"/>
        <c:noMultiLvlLbl val="0"/>
      </c:catAx>
      <c:valAx>
        <c:axId val="125640822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0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[CASTE_CENSUS_DASHBOARD(updated3).xlsx]PIVOT TABLES!State wise sum of general</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solidFill>
                  <a:schemeClr val="accent2">
                    <a:lumMod val="75000"/>
                  </a:schemeClr>
                </a:solidFill>
              </a:rPr>
              <a:t>GENERAL</a:t>
            </a:r>
          </a:p>
        </c:rich>
      </c:tx>
      <c:layout>
        <c:manualLayout>
          <c:xMode val="edge"/>
          <c:yMode val="edge"/>
          <c:x val="0.36338226952400177"/>
          <c:y val="2.4230821125443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C00000"/>
                    </a:solidFill>
                  </a:ln>
                  <a:solidFill>
                    <a:srgbClr val="C00000"/>
                  </a:solidFill>
                  <a:effectLst>
                    <a:outerShdw blurRad="50800" dist="50800" dir="5400000" sx="2000" sy="2000" algn="ctr" rotWithShape="0">
                      <a:srgbClr val="000000">
                        <a:alpha val="43137"/>
                      </a:srgb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s>
    <c:plotArea>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F6-4075-99A0-B60EEC1C08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F6-4075-99A0-B60EEC1C08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F6-4075-99A0-B60EEC1C08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F6-4075-99A0-B60EEC1C08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3F6-4075-99A0-B60EEC1C089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3F6-4075-99A0-B60EEC1C089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3F6-4075-99A0-B60EEC1C089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3F6-4075-99A0-B60EEC1C089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3F6-4075-99A0-B60EEC1C089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3F6-4075-99A0-B60EEC1C089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3F6-4075-99A0-B60EEC1C089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3F6-4075-99A0-B60EEC1C089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3F6-4075-99A0-B60EEC1C089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3F6-4075-99A0-B60EEC1C089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3F6-4075-99A0-B60EEC1C089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3F6-4075-99A0-B60EEC1C089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3F6-4075-99A0-B60EEC1C089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3F6-4075-99A0-B60EEC1C089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3F6-4075-99A0-B60EEC1C089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3F6-4075-99A0-B60EEC1C089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3F6-4075-99A0-B60EEC1C089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3F6-4075-99A0-B60EEC1C089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3F6-4075-99A0-B60EEC1C089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3F6-4075-99A0-B60EEC1C089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3F6-4075-99A0-B60EEC1C089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3F6-4075-99A0-B60EEC1C089F}"/>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3F6-4075-99A0-B60EEC1C089F}"/>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3F6-4075-99A0-B60EEC1C089F}"/>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3F6-4075-99A0-B60EEC1C089F}"/>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3F6-4075-99A0-B60EEC1C089F}"/>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3F6-4075-99A0-B60EEC1C089F}"/>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3F6-4075-99A0-B60EEC1C089F}"/>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3F6-4075-99A0-B60EEC1C089F}"/>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3F6-4075-99A0-B60EEC1C089F}"/>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3F6-4075-99A0-B60EEC1C089F}"/>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3F6-4075-99A0-B60EEC1C089F}"/>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3F6-4075-99A0-B60EEC1C08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C00000"/>
                      </a:solidFill>
                    </a:ln>
                    <a:solidFill>
                      <a:srgbClr val="C00000"/>
                    </a:solidFill>
                    <a:effectLst>
                      <a:outerShdw blurRad="50800" dist="50800" dir="5400000" sx="2000" sy="2000" algn="ctr" rotWithShape="0">
                        <a:srgbClr val="000000">
                          <a:alpha val="43137"/>
                        </a:srgb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TABLES'!$G$4:$G$41</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TABLES'!$H$4:$H$41</c:f>
              <c:numCache>
                <c:formatCode>General</c:formatCode>
                <c:ptCount val="37"/>
                <c:pt idx="0">
                  <c:v>3470</c:v>
                </c:pt>
                <c:pt idx="1">
                  <c:v>92540</c:v>
                </c:pt>
                <c:pt idx="2">
                  <c:v>226</c:v>
                </c:pt>
                <c:pt idx="3">
                  <c:v>8527</c:v>
                </c:pt>
                <c:pt idx="4">
                  <c:v>162855</c:v>
                </c:pt>
                <c:pt idx="5">
                  <c:v>8183</c:v>
                </c:pt>
                <c:pt idx="6">
                  <c:v>25116</c:v>
                </c:pt>
                <c:pt idx="7">
                  <c:v>2235</c:v>
                </c:pt>
                <c:pt idx="8">
                  <c:v>966</c:v>
                </c:pt>
                <c:pt idx="9">
                  <c:v>101146</c:v>
                </c:pt>
                <c:pt idx="10">
                  <c:v>5539</c:v>
                </c:pt>
                <c:pt idx="11">
                  <c:v>337326</c:v>
                </c:pt>
                <c:pt idx="12">
                  <c:v>89038</c:v>
                </c:pt>
                <c:pt idx="13">
                  <c:v>7301</c:v>
                </c:pt>
                <c:pt idx="14">
                  <c:v>6872</c:v>
                </c:pt>
                <c:pt idx="15">
                  <c:v>60567</c:v>
                </c:pt>
                <c:pt idx="16">
                  <c:v>149652</c:v>
                </c:pt>
                <c:pt idx="17">
                  <c:v>40064</c:v>
                </c:pt>
                <c:pt idx="18">
                  <c:v>14</c:v>
                </c:pt>
                <c:pt idx="19">
                  <c:v>2</c:v>
                </c:pt>
                <c:pt idx="20">
                  <c:v>242601</c:v>
                </c:pt>
                <c:pt idx="21">
                  <c:v>966084</c:v>
                </c:pt>
                <c:pt idx="22">
                  <c:v>10989</c:v>
                </c:pt>
                <c:pt idx="23">
                  <c:v>253</c:v>
                </c:pt>
                <c:pt idx="24">
                  <c:v>132</c:v>
                </c:pt>
                <c:pt idx="25">
                  <c:v>239</c:v>
                </c:pt>
                <c:pt idx="26">
                  <c:v>58690</c:v>
                </c:pt>
                <c:pt idx="27">
                  <c:v>3290</c:v>
                </c:pt>
                <c:pt idx="28">
                  <c:v>111749</c:v>
                </c:pt>
                <c:pt idx="29">
                  <c:v>195070</c:v>
                </c:pt>
                <c:pt idx="30">
                  <c:v>342</c:v>
                </c:pt>
                <c:pt idx="31">
                  <c:v>377762</c:v>
                </c:pt>
                <c:pt idx="32">
                  <c:v>97212</c:v>
                </c:pt>
                <c:pt idx="33">
                  <c:v>1941</c:v>
                </c:pt>
                <c:pt idx="34">
                  <c:v>239267</c:v>
                </c:pt>
                <c:pt idx="35">
                  <c:v>20593</c:v>
                </c:pt>
                <c:pt idx="36">
                  <c:v>114089</c:v>
                </c:pt>
              </c:numCache>
            </c:numRef>
          </c:val>
          <c:extLst>
            <c:ext xmlns:c16="http://schemas.microsoft.com/office/drawing/2014/chart" uri="{C3380CC4-5D6E-409C-BE32-E72D297353CC}">
              <c16:uniqueId val="{0000004A-03F6-4075-99A0-B60EEC1C089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[CASTE_CENSUS_DASHBOARD(updated3).xlsx]PIVOT TABLES!State wise sum of SC</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solidFill>
                  <a:schemeClr val="accent2">
                    <a:lumMod val="75000"/>
                  </a:schemeClr>
                </a:solidFill>
              </a:rPr>
              <a:t>SC</a:t>
            </a:r>
          </a:p>
        </c:rich>
      </c:tx>
      <c:layout>
        <c:manualLayout>
          <c:xMode val="edge"/>
          <c:yMode val="edge"/>
          <c:x val="0.46727383394384431"/>
          <c:y val="2.4510397738744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FF0000"/>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6F-4CB6-A56B-4E4A2E227F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6F-4CB6-A56B-4E4A2E227F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6F-4CB6-A56B-4E4A2E227F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6F-4CB6-A56B-4E4A2E227F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6F-4CB6-A56B-4E4A2E227FB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36F-4CB6-A56B-4E4A2E227FB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6F-4CB6-A56B-4E4A2E227FB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36F-4CB6-A56B-4E4A2E227FB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36F-4CB6-A56B-4E4A2E227FB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36F-4CB6-A56B-4E4A2E227FB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36F-4CB6-A56B-4E4A2E227FB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36F-4CB6-A56B-4E4A2E227FB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36F-4CB6-A56B-4E4A2E227FB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36F-4CB6-A56B-4E4A2E227FB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36F-4CB6-A56B-4E4A2E227FB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36F-4CB6-A56B-4E4A2E227FB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36F-4CB6-A56B-4E4A2E227FB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36F-4CB6-A56B-4E4A2E227FB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36F-4CB6-A56B-4E4A2E227FB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36F-4CB6-A56B-4E4A2E227FB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36F-4CB6-A56B-4E4A2E227FB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36F-4CB6-A56B-4E4A2E227FB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36F-4CB6-A56B-4E4A2E227FB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36F-4CB6-A56B-4E4A2E227FB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36F-4CB6-A56B-4E4A2E227FB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36F-4CB6-A56B-4E4A2E227FB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36F-4CB6-A56B-4E4A2E227FB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36F-4CB6-A56B-4E4A2E227FB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36F-4CB6-A56B-4E4A2E227FB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C36F-4CB6-A56B-4E4A2E227FB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C36F-4CB6-A56B-4E4A2E227FB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C36F-4CB6-A56B-4E4A2E227FB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C36F-4CB6-A56B-4E4A2E227FB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C36F-4CB6-A56B-4E4A2E227FB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C36F-4CB6-A56B-4E4A2E227FB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C36F-4CB6-A56B-4E4A2E227FB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C36F-4CB6-A56B-4E4A2E227F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FF0000"/>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TABLES'!$J$4:$J$41</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TABLES'!$K$4:$K$41</c:f>
              <c:numCache>
                <c:formatCode>General</c:formatCode>
                <c:ptCount val="37"/>
                <c:pt idx="0">
                  <c:v>34</c:v>
                </c:pt>
                <c:pt idx="1">
                  <c:v>49146</c:v>
                </c:pt>
                <c:pt idx="2">
                  <c:v>34</c:v>
                </c:pt>
                <c:pt idx="3">
                  <c:v>767</c:v>
                </c:pt>
                <c:pt idx="4">
                  <c:v>90556</c:v>
                </c:pt>
                <c:pt idx="5">
                  <c:v>391</c:v>
                </c:pt>
                <c:pt idx="6">
                  <c:v>4348</c:v>
                </c:pt>
                <c:pt idx="7">
                  <c:v>53</c:v>
                </c:pt>
                <c:pt idx="8">
                  <c:v>52</c:v>
                </c:pt>
                <c:pt idx="9">
                  <c:v>5908</c:v>
                </c:pt>
                <c:pt idx="10">
                  <c:v>152</c:v>
                </c:pt>
                <c:pt idx="11">
                  <c:v>10336</c:v>
                </c:pt>
                <c:pt idx="12">
                  <c:v>10268</c:v>
                </c:pt>
                <c:pt idx="13">
                  <c:v>1368</c:v>
                </c:pt>
                <c:pt idx="14">
                  <c:v>234</c:v>
                </c:pt>
                <c:pt idx="15">
                  <c:v>5722</c:v>
                </c:pt>
                <c:pt idx="16">
                  <c:v>14001</c:v>
                </c:pt>
                <c:pt idx="17">
                  <c:v>2329</c:v>
                </c:pt>
                <c:pt idx="18">
                  <c:v>3</c:v>
                </c:pt>
                <c:pt idx="19">
                  <c:v>0</c:v>
                </c:pt>
                <c:pt idx="20">
                  <c:v>74592</c:v>
                </c:pt>
                <c:pt idx="21">
                  <c:v>99894</c:v>
                </c:pt>
                <c:pt idx="22">
                  <c:v>653</c:v>
                </c:pt>
                <c:pt idx="23">
                  <c:v>12</c:v>
                </c:pt>
                <c:pt idx="24">
                  <c:v>8</c:v>
                </c:pt>
                <c:pt idx="25">
                  <c:v>18</c:v>
                </c:pt>
                <c:pt idx="26">
                  <c:v>9442</c:v>
                </c:pt>
                <c:pt idx="27">
                  <c:v>408</c:v>
                </c:pt>
                <c:pt idx="28">
                  <c:v>12888</c:v>
                </c:pt>
                <c:pt idx="29">
                  <c:v>29282</c:v>
                </c:pt>
                <c:pt idx="30">
                  <c:v>33</c:v>
                </c:pt>
                <c:pt idx="31">
                  <c:v>36197</c:v>
                </c:pt>
                <c:pt idx="32">
                  <c:v>39448</c:v>
                </c:pt>
                <c:pt idx="33">
                  <c:v>368</c:v>
                </c:pt>
                <c:pt idx="34">
                  <c:v>73255</c:v>
                </c:pt>
                <c:pt idx="35">
                  <c:v>1842</c:v>
                </c:pt>
                <c:pt idx="36">
                  <c:v>17996</c:v>
                </c:pt>
              </c:numCache>
            </c:numRef>
          </c:val>
          <c:extLst>
            <c:ext xmlns:c16="http://schemas.microsoft.com/office/drawing/2014/chart" uri="{C3380CC4-5D6E-409C-BE32-E72D297353CC}">
              <c16:uniqueId val="{0000004A-C36F-4CB6-A56B-4E4A2E227FB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[CASTE_CENSUS_DASHBOARD(updated3).xlsx]PIVOT TABLES!State wise sum of ST</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solidFill>
                  <a:schemeClr val="accent2">
                    <a:lumMod val="75000"/>
                  </a:schemeClr>
                </a:solidFill>
              </a:rPr>
              <a:t>ST</a:t>
            </a:r>
          </a:p>
        </c:rich>
      </c:tx>
      <c:layout>
        <c:manualLayout>
          <c:xMode val="edge"/>
          <c:yMode val="edge"/>
          <c:x val="0.44570195279883601"/>
          <c:y val="4.57267060367454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C00000"/>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s>
    <c:plotArea>
      <c:layout/>
      <c:pieChart>
        <c:varyColors val="1"/>
        <c:ser>
          <c:idx val="0"/>
          <c:order val="0"/>
          <c:tx>
            <c:strRef>
              <c:f>'PIVOT TABLES'!$N$3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0F-47F1-994B-EFCDBF9B4C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0F-47F1-994B-EFCDBF9B4C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0F-47F1-994B-EFCDBF9B4C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0F-47F1-994B-EFCDBF9B4C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0F-47F1-994B-EFCDBF9B4CE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0F-47F1-994B-EFCDBF9B4CE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0F-47F1-994B-EFCDBF9B4CE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40F-47F1-994B-EFCDBF9B4CE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40F-47F1-994B-EFCDBF9B4CE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40F-47F1-994B-EFCDBF9B4CE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40F-47F1-994B-EFCDBF9B4CE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40F-47F1-994B-EFCDBF9B4CE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40F-47F1-994B-EFCDBF9B4CE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40F-47F1-994B-EFCDBF9B4CE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40F-47F1-994B-EFCDBF9B4CE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40F-47F1-994B-EFCDBF9B4CE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40F-47F1-994B-EFCDBF9B4CE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40F-47F1-994B-EFCDBF9B4CE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40F-47F1-994B-EFCDBF9B4CE0}"/>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40F-47F1-994B-EFCDBF9B4CE0}"/>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40F-47F1-994B-EFCDBF9B4CE0}"/>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40F-47F1-994B-EFCDBF9B4CE0}"/>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40F-47F1-994B-EFCDBF9B4CE0}"/>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40F-47F1-994B-EFCDBF9B4CE0}"/>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40F-47F1-994B-EFCDBF9B4CE0}"/>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40F-47F1-994B-EFCDBF9B4CE0}"/>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40F-47F1-994B-EFCDBF9B4CE0}"/>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40F-47F1-994B-EFCDBF9B4CE0}"/>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40F-47F1-994B-EFCDBF9B4CE0}"/>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40F-47F1-994B-EFCDBF9B4CE0}"/>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40F-47F1-994B-EFCDBF9B4CE0}"/>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40F-47F1-994B-EFCDBF9B4CE0}"/>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40F-47F1-994B-EFCDBF9B4CE0}"/>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40F-47F1-994B-EFCDBF9B4CE0}"/>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40F-47F1-994B-EFCDBF9B4CE0}"/>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40F-47F1-994B-EFCDBF9B4CE0}"/>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440F-47F1-994B-EFCDBF9B4C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C00000"/>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TABLES'!$M$4:$M$41</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TABLES'!$N$4:$N$41</c:f>
              <c:numCache>
                <c:formatCode>General</c:formatCode>
                <c:ptCount val="37"/>
                <c:pt idx="0">
                  <c:v>21</c:v>
                </c:pt>
                <c:pt idx="1">
                  <c:v>11648</c:v>
                </c:pt>
                <c:pt idx="2">
                  <c:v>579</c:v>
                </c:pt>
                <c:pt idx="3">
                  <c:v>739</c:v>
                </c:pt>
                <c:pt idx="4">
                  <c:v>24370</c:v>
                </c:pt>
                <c:pt idx="5">
                  <c:v>26</c:v>
                </c:pt>
                <c:pt idx="6">
                  <c:v>3677</c:v>
                </c:pt>
                <c:pt idx="7">
                  <c:v>142</c:v>
                </c:pt>
                <c:pt idx="8">
                  <c:v>20</c:v>
                </c:pt>
                <c:pt idx="9">
                  <c:v>448</c:v>
                </c:pt>
                <c:pt idx="10">
                  <c:v>88</c:v>
                </c:pt>
                <c:pt idx="11">
                  <c:v>4351</c:v>
                </c:pt>
                <c:pt idx="12">
                  <c:v>266</c:v>
                </c:pt>
                <c:pt idx="13">
                  <c:v>359</c:v>
                </c:pt>
                <c:pt idx="14">
                  <c:v>199</c:v>
                </c:pt>
                <c:pt idx="15">
                  <c:v>6589</c:v>
                </c:pt>
                <c:pt idx="16">
                  <c:v>4052</c:v>
                </c:pt>
                <c:pt idx="17">
                  <c:v>183</c:v>
                </c:pt>
                <c:pt idx="18">
                  <c:v>49</c:v>
                </c:pt>
                <c:pt idx="19">
                  <c:v>49</c:v>
                </c:pt>
                <c:pt idx="20">
                  <c:v>57455</c:v>
                </c:pt>
                <c:pt idx="21">
                  <c:v>22286</c:v>
                </c:pt>
                <c:pt idx="22">
                  <c:v>2276</c:v>
                </c:pt>
                <c:pt idx="23">
                  <c:v>535</c:v>
                </c:pt>
                <c:pt idx="24">
                  <c:v>1361</c:v>
                </c:pt>
                <c:pt idx="25">
                  <c:v>609</c:v>
                </c:pt>
                <c:pt idx="26">
                  <c:v>2544</c:v>
                </c:pt>
                <c:pt idx="27">
                  <c:v>15</c:v>
                </c:pt>
                <c:pt idx="28">
                  <c:v>190</c:v>
                </c:pt>
                <c:pt idx="29">
                  <c:v>10787</c:v>
                </c:pt>
                <c:pt idx="30">
                  <c:v>173</c:v>
                </c:pt>
                <c:pt idx="31">
                  <c:v>1712</c:v>
                </c:pt>
                <c:pt idx="32">
                  <c:v>24414</c:v>
                </c:pt>
                <c:pt idx="33">
                  <c:v>448</c:v>
                </c:pt>
                <c:pt idx="34">
                  <c:v>8583</c:v>
                </c:pt>
                <c:pt idx="35">
                  <c:v>346</c:v>
                </c:pt>
                <c:pt idx="36">
                  <c:v>2428</c:v>
                </c:pt>
              </c:numCache>
            </c:numRef>
          </c:val>
          <c:extLst>
            <c:ext xmlns:c16="http://schemas.microsoft.com/office/drawing/2014/chart" uri="{C3380CC4-5D6E-409C-BE32-E72D297353CC}">
              <c16:uniqueId val="{0000004A-440F-47F1-994B-EFCDBF9B4CE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[CASTE_CENSUS_DASHBOARD(updated3).xlsx]PIVOT TABLES!State wise sum of OBC</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solidFill>
                  <a:schemeClr val="accent2">
                    <a:lumMod val="75000"/>
                  </a:schemeClr>
                </a:solidFill>
              </a:rPr>
              <a:t>OBC</a:t>
            </a:r>
          </a:p>
        </c:rich>
      </c:tx>
      <c:layout>
        <c:manualLayout>
          <c:xMode val="edge"/>
          <c:yMode val="edge"/>
          <c:x val="0.42701820569090637"/>
          <c:y val="2.53892672414874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C00000"/>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s>
    <c:plotArea>
      <c:layout/>
      <c:pieChart>
        <c:varyColors val="1"/>
        <c:ser>
          <c:idx val="0"/>
          <c:order val="0"/>
          <c:tx>
            <c:strRef>
              <c:f>'PIVOT TABLES'!$Q$3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8F-4999-99F1-31DF76482E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8F-4999-99F1-31DF76482E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8F-4999-99F1-31DF76482E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8F-4999-99F1-31DF76482E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8F-4999-99F1-31DF76482E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28F-4999-99F1-31DF76482E4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28F-4999-99F1-31DF76482E4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28F-4999-99F1-31DF76482E4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28F-4999-99F1-31DF76482E4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28F-4999-99F1-31DF76482E4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28F-4999-99F1-31DF76482E4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28F-4999-99F1-31DF76482E4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28F-4999-99F1-31DF76482E4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28F-4999-99F1-31DF76482E4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28F-4999-99F1-31DF76482E4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28F-4999-99F1-31DF76482E4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28F-4999-99F1-31DF76482E4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28F-4999-99F1-31DF76482E4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28F-4999-99F1-31DF76482E4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28F-4999-99F1-31DF76482E4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28F-4999-99F1-31DF76482E4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28F-4999-99F1-31DF76482E4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28F-4999-99F1-31DF76482E4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28F-4999-99F1-31DF76482E4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28F-4999-99F1-31DF76482E4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28F-4999-99F1-31DF76482E4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28F-4999-99F1-31DF76482E4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28F-4999-99F1-31DF76482E4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28F-4999-99F1-31DF76482E4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28F-4999-99F1-31DF76482E4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28F-4999-99F1-31DF76482E4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28F-4999-99F1-31DF76482E4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28F-4999-99F1-31DF76482E4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128F-4999-99F1-31DF76482E4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128F-4999-99F1-31DF76482E4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128F-4999-99F1-31DF76482E4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128F-4999-99F1-31DF76482E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rgbClr val="C00000"/>
                      </a:solidFill>
                    </a:ln>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TABLES'!$P$4:$P$41</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TABLES'!$Q$4:$Q$41</c:f>
              <c:numCache>
                <c:formatCode>0</c:formatCode>
                <c:ptCount val="37"/>
                <c:pt idx="0">
                  <c:v>906</c:v>
                </c:pt>
                <c:pt idx="1">
                  <c:v>95516</c:v>
                </c:pt>
                <c:pt idx="2">
                  <c:v>50</c:v>
                </c:pt>
                <c:pt idx="3">
                  <c:v>2678</c:v>
                </c:pt>
                <c:pt idx="4">
                  <c:v>340848</c:v>
                </c:pt>
                <c:pt idx="5">
                  <c:v>368</c:v>
                </c:pt>
                <c:pt idx="6">
                  <c:v>22676</c:v>
                </c:pt>
                <c:pt idx="7">
                  <c:v>215</c:v>
                </c:pt>
                <c:pt idx="8">
                  <c:v>130</c:v>
                </c:pt>
                <c:pt idx="9">
                  <c:v>10313</c:v>
                </c:pt>
                <c:pt idx="10">
                  <c:v>594</c:v>
                </c:pt>
                <c:pt idx="11">
                  <c:v>42766</c:v>
                </c:pt>
                <c:pt idx="12">
                  <c:v>20044</c:v>
                </c:pt>
                <c:pt idx="13">
                  <c:v>712</c:v>
                </c:pt>
                <c:pt idx="14">
                  <c:v>286</c:v>
                </c:pt>
                <c:pt idx="15">
                  <c:v>42922</c:v>
                </c:pt>
                <c:pt idx="16">
                  <c:v>55563</c:v>
                </c:pt>
                <c:pt idx="17">
                  <c:v>22949</c:v>
                </c:pt>
                <c:pt idx="18">
                  <c:v>1</c:v>
                </c:pt>
                <c:pt idx="19">
                  <c:v>3</c:v>
                </c:pt>
                <c:pt idx="20">
                  <c:v>264796</c:v>
                </c:pt>
                <c:pt idx="21">
                  <c:v>273870</c:v>
                </c:pt>
                <c:pt idx="22">
                  <c:v>1990</c:v>
                </c:pt>
                <c:pt idx="23">
                  <c:v>37</c:v>
                </c:pt>
                <c:pt idx="24">
                  <c:v>4</c:v>
                </c:pt>
                <c:pt idx="25">
                  <c:v>32</c:v>
                </c:pt>
                <c:pt idx="26">
                  <c:v>20768</c:v>
                </c:pt>
                <c:pt idx="27">
                  <c:v>3053</c:v>
                </c:pt>
                <c:pt idx="28">
                  <c:v>9812</c:v>
                </c:pt>
                <c:pt idx="29">
                  <c:v>134314</c:v>
                </c:pt>
                <c:pt idx="30">
                  <c:v>168</c:v>
                </c:pt>
                <c:pt idx="31">
                  <c:v>190142</c:v>
                </c:pt>
                <c:pt idx="32">
                  <c:v>55195</c:v>
                </c:pt>
                <c:pt idx="33">
                  <c:v>650</c:v>
                </c:pt>
                <c:pt idx="34">
                  <c:v>211044</c:v>
                </c:pt>
                <c:pt idx="35">
                  <c:v>4179</c:v>
                </c:pt>
                <c:pt idx="36">
                  <c:v>10647</c:v>
                </c:pt>
              </c:numCache>
            </c:numRef>
          </c:val>
          <c:extLst>
            <c:ext xmlns:c16="http://schemas.microsoft.com/office/drawing/2014/chart" uri="{C3380CC4-5D6E-409C-BE32-E72D297353CC}">
              <c16:uniqueId val="{0000004A-128F-4999-99F1-31DF76482E4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[CASTE_CENSUS_DASHBOARD(updated3).xlsx]PIVOT TABLES!states wise average of all category</c:name>
    <c:fmtId val="6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solidFill>
                  <a:schemeClr val="tx1"/>
                </a:solidFill>
              </a:rPr>
              <a:t> STATE WISE AVERAGE CASTE</a:t>
            </a:r>
          </a:p>
        </c:rich>
      </c:tx>
      <c:layout>
        <c:manualLayout>
          <c:xMode val="edge"/>
          <c:yMode val="edge"/>
          <c:x val="0.2279066631604690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TABLES'!$AC$3</c:f>
              <c:strCache>
                <c:ptCount val="1"/>
                <c:pt idx="0">
                  <c:v>Average of General</c:v>
                </c:pt>
              </c:strCache>
            </c:strRef>
          </c:tx>
          <c:spPr>
            <a:solidFill>
              <a:schemeClr val="accent1"/>
            </a:solidFill>
            <a:ln>
              <a:noFill/>
            </a:ln>
            <a:effectLst/>
          </c:spPr>
          <c:invertIfNegative val="0"/>
          <c:cat>
            <c:strRef>
              <c:f>'PIVOT TABLES'!$AB$4:$AB$9</c:f>
              <c:strCache>
                <c:ptCount val="5"/>
                <c:pt idx="0">
                  <c:v>CHANDIGARH</c:v>
                </c:pt>
                <c:pt idx="1">
                  <c:v>DELHI</c:v>
                </c:pt>
                <c:pt idx="2">
                  <c:v>GUJARAT</c:v>
                </c:pt>
                <c:pt idx="3">
                  <c:v>MAHARASHTRA</c:v>
                </c:pt>
                <c:pt idx="4">
                  <c:v>TAMIL NADU</c:v>
                </c:pt>
              </c:strCache>
            </c:strRef>
          </c:cat>
          <c:val>
            <c:numRef>
              <c:f>'PIVOT TABLES'!$AC$4:$AC$9</c:f>
              <c:numCache>
                <c:formatCode>General</c:formatCode>
                <c:ptCount val="5"/>
                <c:pt idx="0">
                  <c:v>8183</c:v>
                </c:pt>
                <c:pt idx="1">
                  <c:v>9195.0909090909099</c:v>
                </c:pt>
                <c:pt idx="2">
                  <c:v>10222</c:v>
                </c:pt>
                <c:pt idx="3">
                  <c:v>26835.666666666668</c:v>
                </c:pt>
                <c:pt idx="4">
                  <c:v>11805.0625</c:v>
                </c:pt>
              </c:numCache>
            </c:numRef>
          </c:val>
          <c:extLst>
            <c:ext xmlns:c16="http://schemas.microsoft.com/office/drawing/2014/chart" uri="{C3380CC4-5D6E-409C-BE32-E72D297353CC}">
              <c16:uniqueId val="{00000000-5786-46F6-BAC0-4C5DB9E43396}"/>
            </c:ext>
          </c:extLst>
        </c:ser>
        <c:ser>
          <c:idx val="1"/>
          <c:order val="1"/>
          <c:tx>
            <c:strRef>
              <c:f>'PIVOT TABLES'!$AD$3</c:f>
              <c:strCache>
                <c:ptCount val="1"/>
                <c:pt idx="0">
                  <c:v>Average of SC</c:v>
                </c:pt>
              </c:strCache>
            </c:strRef>
          </c:tx>
          <c:spPr>
            <a:solidFill>
              <a:schemeClr val="accent2"/>
            </a:solidFill>
            <a:ln>
              <a:noFill/>
            </a:ln>
            <a:effectLst/>
          </c:spPr>
          <c:invertIfNegative val="0"/>
          <c:cat>
            <c:strRef>
              <c:f>'PIVOT TABLES'!$AB$4:$AB$9</c:f>
              <c:strCache>
                <c:ptCount val="5"/>
                <c:pt idx="0">
                  <c:v>CHANDIGARH</c:v>
                </c:pt>
                <c:pt idx="1">
                  <c:v>DELHI</c:v>
                </c:pt>
                <c:pt idx="2">
                  <c:v>GUJARAT</c:v>
                </c:pt>
                <c:pt idx="3">
                  <c:v>MAHARASHTRA</c:v>
                </c:pt>
                <c:pt idx="4">
                  <c:v>TAMIL NADU</c:v>
                </c:pt>
              </c:strCache>
            </c:strRef>
          </c:cat>
          <c:val>
            <c:numRef>
              <c:f>'PIVOT TABLES'!$AD$4:$AD$9</c:f>
              <c:numCache>
                <c:formatCode>General</c:formatCode>
                <c:ptCount val="5"/>
                <c:pt idx="0">
                  <c:v>391</c:v>
                </c:pt>
                <c:pt idx="1">
                  <c:v>537.09090909090912</c:v>
                </c:pt>
                <c:pt idx="2">
                  <c:v>313.21212121212119</c:v>
                </c:pt>
                <c:pt idx="3">
                  <c:v>2774.8333333333335</c:v>
                </c:pt>
                <c:pt idx="4">
                  <c:v>1131.15625</c:v>
                </c:pt>
              </c:numCache>
            </c:numRef>
          </c:val>
          <c:extLst>
            <c:ext xmlns:c16="http://schemas.microsoft.com/office/drawing/2014/chart" uri="{C3380CC4-5D6E-409C-BE32-E72D297353CC}">
              <c16:uniqueId val="{00000001-5786-46F6-BAC0-4C5DB9E43396}"/>
            </c:ext>
          </c:extLst>
        </c:ser>
        <c:ser>
          <c:idx val="2"/>
          <c:order val="2"/>
          <c:tx>
            <c:strRef>
              <c:f>'PIVOT TABLES'!$AE$3</c:f>
              <c:strCache>
                <c:ptCount val="1"/>
                <c:pt idx="0">
                  <c:v>Average of ST</c:v>
                </c:pt>
              </c:strCache>
            </c:strRef>
          </c:tx>
          <c:spPr>
            <a:solidFill>
              <a:schemeClr val="accent3"/>
            </a:solidFill>
            <a:ln>
              <a:noFill/>
            </a:ln>
            <a:effectLst/>
          </c:spPr>
          <c:invertIfNegative val="0"/>
          <c:cat>
            <c:strRef>
              <c:f>'PIVOT TABLES'!$AB$4:$AB$9</c:f>
              <c:strCache>
                <c:ptCount val="5"/>
                <c:pt idx="0">
                  <c:v>CHANDIGARH</c:v>
                </c:pt>
                <c:pt idx="1">
                  <c:v>DELHI</c:v>
                </c:pt>
                <c:pt idx="2">
                  <c:v>GUJARAT</c:v>
                </c:pt>
                <c:pt idx="3">
                  <c:v>MAHARASHTRA</c:v>
                </c:pt>
                <c:pt idx="4">
                  <c:v>TAMIL NADU</c:v>
                </c:pt>
              </c:strCache>
            </c:strRef>
          </c:cat>
          <c:val>
            <c:numRef>
              <c:f>'PIVOT TABLES'!$AE$4:$AE$9</c:f>
              <c:numCache>
                <c:formatCode>General</c:formatCode>
                <c:ptCount val="5"/>
                <c:pt idx="0">
                  <c:v>26</c:v>
                </c:pt>
                <c:pt idx="1">
                  <c:v>40.727272727272727</c:v>
                </c:pt>
                <c:pt idx="2">
                  <c:v>131.84848484848484</c:v>
                </c:pt>
                <c:pt idx="3">
                  <c:v>619.05555555555554</c:v>
                </c:pt>
                <c:pt idx="4">
                  <c:v>53.5</c:v>
                </c:pt>
              </c:numCache>
            </c:numRef>
          </c:val>
          <c:extLst>
            <c:ext xmlns:c16="http://schemas.microsoft.com/office/drawing/2014/chart" uri="{C3380CC4-5D6E-409C-BE32-E72D297353CC}">
              <c16:uniqueId val="{00000002-5786-46F6-BAC0-4C5DB9E43396}"/>
            </c:ext>
          </c:extLst>
        </c:ser>
        <c:ser>
          <c:idx val="3"/>
          <c:order val="3"/>
          <c:tx>
            <c:strRef>
              <c:f>'PIVOT TABLES'!$AF$3</c:f>
              <c:strCache>
                <c:ptCount val="1"/>
                <c:pt idx="0">
                  <c:v>Average of OBC</c:v>
                </c:pt>
              </c:strCache>
            </c:strRef>
          </c:tx>
          <c:spPr>
            <a:solidFill>
              <a:schemeClr val="accent4"/>
            </a:solidFill>
            <a:ln>
              <a:noFill/>
            </a:ln>
            <a:effectLst/>
          </c:spPr>
          <c:invertIfNegative val="0"/>
          <c:cat>
            <c:strRef>
              <c:f>'PIVOT TABLES'!$AB$4:$AB$9</c:f>
              <c:strCache>
                <c:ptCount val="5"/>
                <c:pt idx="0">
                  <c:v>CHANDIGARH</c:v>
                </c:pt>
                <c:pt idx="1">
                  <c:v>DELHI</c:v>
                </c:pt>
                <c:pt idx="2">
                  <c:v>GUJARAT</c:v>
                </c:pt>
                <c:pt idx="3">
                  <c:v>MAHARASHTRA</c:v>
                </c:pt>
                <c:pt idx="4">
                  <c:v>TAMIL NADU</c:v>
                </c:pt>
              </c:strCache>
            </c:strRef>
          </c:cat>
          <c:val>
            <c:numRef>
              <c:f>'PIVOT TABLES'!$AF$4:$AF$9</c:f>
              <c:numCache>
                <c:formatCode>0</c:formatCode>
                <c:ptCount val="5"/>
                <c:pt idx="0">
                  <c:v>368</c:v>
                </c:pt>
                <c:pt idx="1">
                  <c:v>937.5454545454545</c:v>
                </c:pt>
                <c:pt idx="2">
                  <c:v>1295.939393939394</c:v>
                </c:pt>
                <c:pt idx="3">
                  <c:v>7607.5</c:v>
                </c:pt>
                <c:pt idx="4">
                  <c:v>5941.9375</c:v>
                </c:pt>
              </c:numCache>
            </c:numRef>
          </c:val>
          <c:extLst>
            <c:ext xmlns:c16="http://schemas.microsoft.com/office/drawing/2014/chart" uri="{C3380CC4-5D6E-409C-BE32-E72D297353CC}">
              <c16:uniqueId val="{00000003-5786-46F6-BAC0-4C5DB9E43396}"/>
            </c:ext>
          </c:extLst>
        </c:ser>
        <c:dLbls>
          <c:showLegendKey val="0"/>
          <c:showVal val="0"/>
          <c:showCatName val="0"/>
          <c:showSerName val="0"/>
          <c:showPercent val="0"/>
          <c:showBubbleSize val="0"/>
        </c:dLbls>
        <c:gapWidth val="182"/>
        <c:axId val="1301767903"/>
        <c:axId val="1301775103"/>
      </c:barChart>
      <c:catAx>
        <c:axId val="13017679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775103"/>
        <c:crosses val="autoZero"/>
        <c:auto val="1"/>
        <c:lblAlgn val="ctr"/>
        <c:lblOffset val="100"/>
        <c:noMultiLvlLbl val="0"/>
      </c:catAx>
      <c:valAx>
        <c:axId val="13017751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76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[CASTE_CENSUS_DASHBOARD(updated3).xlsx]PIVOT TABLES!State wise max values of all category</c:name>
    <c:fmtId val="6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300" baseline="0">
                <a:solidFill>
                  <a:sysClr val="windowText" lastClr="000000"/>
                </a:solidFill>
              </a:rPr>
              <a:t>STATE WISE MAXIMUM CASTE CATEGORIES</a:t>
            </a:r>
          </a:p>
        </c:rich>
      </c:tx>
      <c:layout>
        <c:manualLayout>
          <c:xMode val="edge"/>
          <c:yMode val="edge"/>
          <c:x val="0.14367945778929533"/>
          <c:y val="9.3083160144015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96754044984883"/>
          <c:y val="0.14760608455541571"/>
          <c:w val="0.51362211369148481"/>
          <c:h val="0.40038365092839234"/>
        </c:manualLayout>
      </c:layout>
      <c:lineChart>
        <c:grouping val="standard"/>
        <c:varyColors val="0"/>
        <c:ser>
          <c:idx val="0"/>
          <c:order val="0"/>
          <c:tx>
            <c:strRef>
              <c:f>'PIVOT TABLES'!$AI$4</c:f>
              <c:strCache>
                <c:ptCount val="1"/>
                <c:pt idx="0">
                  <c:v>Max of General</c:v>
                </c:pt>
              </c:strCache>
            </c:strRef>
          </c:tx>
          <c:spPr>
            <a:ln w="28575" cap="rnd">
              <a:solidFill>
                <a:schemeClr val="accent1"/>
              </a:solidFill>
              <a:round/>
            </a:ln>
            <a:effectLst/>
          </c:spPr>
          <c:marker>
            <c:symbol val="none"/>
          </c:marker>
          <c:cat>
            <c:strRef>
              <c:f>'PIVOT TABLES'!$AH$5:$AH$42</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TABLES'!$AI$5:$AI$42</c:f>
              <c:numCache>
                <c:formatCode>General</c:formatCode>
                <c:ptCount val="37"/>
                <c:pt idx="0">
                  <c:v>3088</c:v>
                </c:pt>
                <c:pt idx="1">
                  <c:v>9594</c:v>
                </c:pt>
                <c:pt idx="2">
                  <c:v>109</c:v>
                </c:pt>
                <c:pt idx="3">
                  <c:v>2360</c:v>
                </c:pt>
                <c:pt idx="4">
                  <c:v>17679</c:v>
                </c:pt>
                <c:pt idx="5">
                  <c:v>8183</c:v>
                </c:pt>
                <c:pt idx="6">
                  <c:v>8370</c:v>
                </c:pt>
                <c:pt idx="7">
                  <c:v>2235</c:v>
                </c:pt>
                <c:pt idx="8">
                  <c:v>847</c:v>
                </c:pt>
                <c:pt idx="9">
                  <c:v>17585</c:v>
                </c:pt>
                <c:pt idx="10">
                  <c:v>3225</c:v>
                </c:pt>
                <c:pt idx="11">
                  <c:v>107397</c:v>
                </c:pt>
                <c:pt idx="12">
                  <c:v>16460</c:v>
                </c:pt>
                <c:pt idx="13">
                  <c:v>1733</c:v>
                </c:pt>
                <c:pt idx="14">
                  <c:v>2008</c:v>
                </c:pt>
                <c:pt idx="15">
                  <c:v>15975</c:v>
                </c:pt>
                <c:pt idx="16">
                  <c:v>79087</c:v>
                </c:pt>
                <c:pt idx="17">
                  <c:v>9975</c:v>
                </c:pt>
                <c:pt idx="18">
                  <c:v>9</c:v>
                </c:pt>
                <c:pt idx="19">
                  <c:v>2</c:v>
                </c:pt>
                <c:pt idx="20">
                  <c:v>19808</c:v>
                </c:pt>
                <c:pt idx="21">
                  <c:v>146550</c:v>
                </c:pt>
                <c:pt idx="22">
                  <c:v>4450</c:v>
                </c:pt>
                <c:pt idx="23">
                  <c:v>175</c:v>
                </c:pt>
                <c:pt idx="24">
                  <c:v>76</c:v>
                </c:pt>
                <c:pt idx="25">
                  <c:v>163</c:v>
                </c:pt>
                <c:pt idx="26">
                  <c:v>10331</c:v>
                </c:pt>
                <c:pt idx="27">
                  <c:v>3014</c:v>
                </c:pt>
                <c:pt idx="28">
                  <c:v>27011</c:v>
                </c:pt>
                <c:pt idx="29">
                  <c:v>73909</c:v>
                </c:pt>
                <c:pt idx="30">
                  <c:v>234</c:v>
                </c:pt>
                <c:pt idx="31">
                  <c:v>109666</c:v>
                </c:pt>
                <c:pt idx="32">
                  <c:v>35367</c:v>
                </c:pt>
                <c:pt idx="33">
                  <c:v>967</c:v>
                </c:pt>
                <c:pt idx="34">
                  <c:v>24037</c:v>
                </c:pt>
                <c:pt idx="35">
                  <c:v>7477</c:v>
                </c:pt>
                <c:pt idx="36">
                  <c:v>22630</c:v>
                </c:pt>
              </c:numCache>
            </c:numRef>
          </c:val>
          <c:smooth val="0"/>
          <c:extLst>
            <c:ext xmlns:c16="http://schemas.microsoft.com/office/drawing/2014/chart" uri="{C3380CC4-5D6E-409C-BE32-E72D297353CC}">
              <c16:uniqueId val="{00000000-F080-4BD7-A5D1-12DCFCCE84D4}"/>
            </c:ext>
          </c:extLst>
        </c:ser>
        <c:ser>
          <c:idx val="1"/>
          <c:order val="1"/>
          <c:tx>
            <c:strRef>
              <c:f>'PIVOT TABLES'!$AJ$4</c:f>
              <c:strCache>
                <c:ptCount val="1"/>
                <c:pt idx="0">
                  <c:v>Max of SC</c:v>
                </c:pt>
              </c:strCache>
            </c:strRef>
          </c:tx>
          <c:spPr>
            <a:ln w="28575" cap="rnd">
              <a:solidFill>
                <a:schemeClr val="accent2"/>
              </a:solidFill>
              <a:round/>
            </a:ln>
            <a:effectLst/>
          </c:spPr>
          <c:marker>
            <c:symbol val="none"/>
          </c:marker>
          <c:cat>
            <c:strRef>
              <c:f>'PIVOT TABLES'!$AH$5:$AH$42</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TABLES'!$AJ$5:$AJ$42</c:f>
              <c:numCache>
                <c:formatCode>General</c:formatCode>
                <c:ptCount val="37"/>
                <c:pt idx="0">
                  <c:v>32</c:v>
                </c:pt>
                <c:pt idx="1">
                  <c:v>14964</c:v>
                </c:pt>
                <c:pt idx="2">
                  <c:v>10</c:v>
                </c:pt>
                <c:pt idx="3">
                  <c:v>169</c:v>
                </c:pt>
                <c:pt idx="4">
                  <c:v>7339</c:v>
                </c:pt>
                <c:pt idx="5">
                  <c:v>391</c:v>
                </c:pt>
                <c:pt idx="6">
                  <c:v>722</c:v>
                </c:pt>
                <c:pt idx="7">
                  <c:v>53</c:v>
                </c:pt>
                <c:pt idx="8">
                  <c:v>48</c:v>
                </c:pt>
                <c:pt idx="9">
                  <c:v>1018</c:v>
                </c:pt>
                <c:pt idx="10">
                  <c:v>88</c:v>
                </c:pt>
                <c:pt idx="11">
                  <c:v>3331</c:v>
                </c:pt>
                <c:pt idx="12">
                  <c:v>1020</c:v>
                </c:pt>
                <c:pt idx="13">
                  <c:v>230</c:v>
                </c:pt>
                <c:pt idx="14">
                  <c:v>102</c:v>
                </c:pt>
                <c:pt idx="15">
                  <c:v>1012</c:v>
                </c:pt>
                <c:pt idx="16">
                  <c:v>4554</c:v>
                </c:pt>
                <c:pt idx="17">
                  <c:v>697</c:v>
                </c:pt>
                <c:pt idx="18">
                  <c:v>3</c:v>
                </c:pt>
                <c:pt idx="19">
                  <c:v>0</c:v>
                </c:pt>
                <c:pt idx="20">
                  <c:v>3930</c:v>
                </c:pt>
                <c:pt idx="21">
                  <c:v>11242</c:v>
                </c:pt>
                <c:pt idx="22">
                  <c:v>248</c:v>
                </c:pt>
                <c:pt idx="23">
                  <c:v>5</c:v>
                </c:pt>
                <c:pt idx="24">
                  <c:v>7</c:v>
                </c:pt>
                <c:pt idx="25">
                  <c:v>14</c:v>
                </c:pt>
                <c:pt idx="26">
                  <c:v>4565</c:v>
                </c:pt>
                <c:pt idx="27">
                  <c:v>358</c:v>
                </c:pt>
                <c:pt idx="28">
                  <c:v>2627</c:v>
                </c:pt>
                <c:pt idx="29">
                  <c:v>7323</c:v>
                </c:pt>
                <c:pt idx="30">
                  <c:v>25</c:v>
                </c:pt>
                <c:pt idx="31">
                  <c:v>7707</c:v>
                </c:pt>
                <c:pt idx="32">
                  <c:v>3796</c:v>
                </c:pt>
                <c:pt idx="33">
                  <c:v>137</c:v>
                </c:pt>
                <c:pt idx="34">
                  <c:v>7772</c:v>
                </c:pt>
                <c:pt idx="35">
                  <c:v>393</c:v>
                </c:pt>
                <c:pt idx="36">
                  <c:v>4851</c:v>
                </c:pt>
              </c:numCache>
            </c:numRef>
          </c:val>
          <c:smooth val="0"/>
          <c:extLst>
            <c:ext xmlns:c16="http://schemas.microsoft.com/office/drawing/2014/chart" uri="{C3380CC4-5D6E-409C-BE32-E72D297353CC}">
              <c16:uniqueId val="{00000001-F080-4BD7-A5D1-12DCFCCE84D4}"/>
            </c:ext>
          </c:extLst>
        </c:ser>
        <c:ser>
          <c:idx val="2"/>
          <c:order val="2"/>
          <c:tx>
            <c:strRef>
              <c:f>'PIVOT TABLES'!$AK$4</c:f>
              <c:strCache>
                <c:ptCount val="1"/>
                <c:pt idx="0">
                  <c:v>Max of ST</c:v>
                </c:pt>
              </c:strCache>
            </c:strRef>
          </c:tx>
          <c:spPr>
            <a:ln w="28575" cap="rnd">
              <a:solidFill>
                <a:schemeClr val="accent3"/>
              </a:solidFill>
              <a:round/>
            </a:ln>
            <a:effectLst/>
          </c:spPr>
          <c:marker>
            <c:symbol val="none"/>
          </c:marker>
          <c:cat>
            <c:strRef>
              <c:f>'PIVOT TABLES'!$AH$5:$AH$42</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TABLES'!$AK$5:$AK$42</c:f>
              <c:numCache>
                <c:formatCode>General</c:formatCode>
                <c:ptCount val="37"/>
                <c:pt idx="0">
                  <c:v>16</c:v>
                </c:pt>
                <c:pt idx="1">
                  <c:v>4450</c:v>
                </c:pt>
                <c:pt idx="2">
                  <c:v>288</c:v>
                </c:pt>
                <c:pt idx="3">
                  <c:v>106</c:v>
                </c:pt>
                <c:pt idx="4">
                  <c:v>2991</c:v>
                </c:pt>
                <c:pt idx="5">
                  <c:v>26</c:v>
                </c:pt>
                <c:pt idx="6">
                  <c:v>603</c:v>
                </c:pt>
                <c:pt idx="7">
                  <c:v>142</c:v>
                </c:pt>
                <c:pt idx="8">
                  <c:v>20</c:v>
                </c:pt>
                <c:pt idx="9">
                  <c:v>97</c:v>
                </c:pt>
                <c:pt idx="10">
                  <c:v>57</c:v>
                </c:pt>
                <c:pt idx="11">
                  <c:v>614</c:v>
                </c:pt>
                <c:pt idx="12">
                  <c:v>56</c:v>
                </c:pt>
                <c:pt idx="13">
                  <c:v>91</c:v>
                </c:pt>
                <c:pt idx="14">
                  <c:v>51</c:v>
                </c:pt>
                <c:pt idx="15">
                  <c:v>1873</c:v>
                </c:pt>
                <c:pt idx="16">
                  <c:v>834</c:v>
                </c:pt>
                <c:pt idx="17">
                  <c:v>30</c:v>
                </c:pt>
                <c:pt idx="18">
                  <c:v>25</c:v>
                </c:pt>
                <c:pt idx="19">
                  <c:v>49</c:v>
                </c:pt>
                <c:pt idx="20">
                  <c:v>9359</c:v>
                </c:pt>
                <c:pt idx="21">
                  <c:v>2283</c:v>
                </c:pt>
                <c:pt idx="22">
                  <c:v>510</c:v>
                </c:pt>
                <c:pt idx="23">
                  <c:v>279</c:v>
                </c:pt>
                <c:pt idx="24">
                  <c:v>830</c:v>
                </c:pt>
                <c:pt idx="25">
                  <c:v>350</c:v>
                </c:pt>
                <c:pt idx="26">
                  <c:v>1128</c:v>
                </c:pt>
                <c:pt idx="27">
                  <c:v>14</c:v>
                </c:pt>
                <c:pt idx="28">
                  <c:v>44</c:v>
                </c:pt>
                <c:pt idx="29">
                  <c:v>4038</c:v>
                </c:pt>
                <c:pt idx="30">
                  <c:v>105</c:v>
                </c:pt>
                <c:pt idx="31">
                  <c:v>321</c:v>
                </c:pt>
                <c:pt idx="32">
                  <c:v>3247</c:v>
                </c:pt>
                <c:pt idx="33">
                  <c:v>134</c:v>
                </c:pt>
                <c:pt idx="34">
                  <c:v>3296</c:v>
                </c:pt>
                <c:pt idx="35">
                  <c:v>129</c:v>
                </c:pt>
                <c:pt idx="36">
                  <c:v>629</c:v>
                </c:pt>
              </c:numCache>
            </c:numRef>
          </c:val>
          <c:smooth val="0"/>
          <c:extLst>
            <c:ext xmlns:c16="http://schemas.microsoft.com/office/drawing/2014/chart" uri="{C3380CC4-5D6E-409C-BE32-E72D297353CC}">
              <c16:uniqueId val="{00000002-F080-4BD7-A5D1-12DCFCCE84D4}"/>
            </c:ext>
          </c:extLst>
        </c:ser>
        <c:ser>
          <c:idx val="3"/>
          <c:order val="3"/>
          <c:tx>
            <c:strRef>
              <c:f>'PIVOT TABLES'!$AL$4</c:f>
              <c:strCache>
                <c:ptCount val="1"/>
                <c:pt idx="0">
                  <c:v>Max of OBC</c:v>
                </c:pt>
              </c:strCache>
            </c:strRef>
          </c:tx>
          <c:spPr>
            <a:ln w="28575" cap="rnd">
              <a:solidFill>
                <a:schemeClr val="accent4"/>
              </a:solidFill>
              <a:round/>
            </a:ln>
            <a:effectLst/>
          </c:spPr>
          <c:marker>
            <c:symbol val="none"/>
          </c:marker>
          <c:cat>
            <c:strRef>
              <c:f>'PIVOT TABLES'!$AH$5:$AH$42</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TABLES'!$AL$5:$AL$42</c:f>
              <c:numCache>
                <c:formatCode>0</c:formatCode>
                <c:ptCount val="37"/>
                <c:pt idx="0">
                  <c:v>740</c:v>
                </c:pt>
                <c:pt idx="1">
                  <c:v>20785</c:v>
                </c:pt>
                <c:pt idx="2">
                  <c:v>11</c:v>
                </c:pt>
                <c:pt idx="3">
                  <c:v>401</c:v>
                </c:pt>
                <c:pt idx="4">
                  <c:v>31495</c:v>
                </c:pt>
                <c:pt idx="5">
                  <c:v>368</c:v>
                </c:pt>
                <c:pt idx="6">
                  <c:v>3781</c:v>
                </c:pt>
                <c:pt idx="7">
                  <c:v>215</c:v>
                </c:pt>
                <c:pt idx="8">
                  <c:v>108</c:v>
                </c:pt>
                <c:pt idx="9">
                  <c:v>1568</c:v>
                </c:pt>
                <c:pt idx="10">
                  <c:v>348</c:v>
                </c:pt>
                <c:pt idx="11">
                  <c:v>9731</c:v>
                </c:pt>
                <c:pt idx="12">
                  <c:v>2943</c:v>
                </c:pt>
                <c:pt idx="13">
                  <c:v>300</c:v>
                </c:pt>
                <c:pt idx="14">
                  <c:v>67</c:v>
                </c:pt>
                <c:pt idx="15">
                  <c:v>5743</c:v>
                </c:pt>
                <c:pt idx="16">
                  <c:v>12575</c:v>
                </c:pt>
                <c:pt idx="17">
                  <c:v>5608</c:v>
                </c:pt>
                <c:pt idx="18">
                  <c:v>1</c:v>
                </c:pt>
                <c:pt idx="19">
                  <c:v>3</c:v>
                </c:pt>
                <c:pt idx="20">
                  <c:v>14849</c:v>
                </c:pt>
                <c:pt idx="21">
                  <c:v>25964</c:v>
                </c:pt>
                <c:pt idx="22">
                  <c:v>656</c:v>
                </c:pt>
                <c:pt idx="23">
                  <c:v>20</c:v>
                </c:pt>
                <c:pt idx="24">
                  <c:v>3</c:v>
                </c:pt>
                <c:pt idx="25">
                  <c:v>26</c:v>
                </c:pt>
                <c:pt idx="26">
                  <c:v>7897</c:v>
                </c:pt>
                <c:pt idx="27">
                  <c:v>2656</c:v>
                </c:pt>
                <c:pt idx="28">
                  <c:v>1313</c:v>
                </c:pt>
                <c:pt idx="29">
                  <c:v>34468</c:v>
                </c:pt>
                <c:pt idx="30">
                  <c:v>96</c:v>
                </c:pt>
                <c:pt idx="31">
                  <c:v>31908</c:v>
                </c:pt>
                <c:pt idx="32">
                  <c:v>9012</c:v>
                </c:pt>
                <c:pt idx="33">
                  <c:v>242</c:v>
                </c:pt>
                <c:pt idx="34">
                  <c:v>15195</c:v>
                </c:pt>
                <c:pt idx="35">
                  <c:v>1137</c:v>
                </c:pt>
                <c:pt idx="36">
                  <c:v>2399</c:v>
                </c:pt>
              </c:numCache>
            </c:numRef>
          </c:val>
          <c:smooth val="0"/>
          <c:extLst>
            <c:ext xmlns:c16="http://schemas.microsoft.com/office/drawing/2014/chart" uri="{C3380CC4-5D6E-409C-BE32-E72D297353CC}">
              <c16:uniqueId val="{00000003-F080-4BD7-A5D1-12DCFCCE84D4}"/>
            </c:ext>
          </c:extLst>
        </c:ser>
        <c:dLbls>
          <c:dLblPos val="t"/>
          <c:showLegendKey val="0"/>
          <c:showVal val="0"/>
          <c:showCatName val="0"/>
          <c:showSerName val="0"/>
          <c:showPercent val="0"/>
          <c:showBubbleSize val="0"/>
        </c:dLbls>
        <c:smooth val="0"/>
        <c:axId val="1116681343"/>
        <c:axId val="1116681823"/>
      </c:lineChart>
      <c:catAx>
        <c:axId val="1116681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81823"/>
        <c:crosses val="autoZero"/>
        <c:auto val="1"/>
        <c:lblAlgn val="ctr"/>
        <c:lblOffset val="100"/>
        <c:noMultiLvlLbl val="0"/>
      </c:catAx>
      <c:valAx>
        <c:axId val="11166818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8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[CASTE_CENSUS_DASHBOARD(updated3).xlsx]PIVOT TABLES!State wise min values of all category</c:name>
    <c:fmtId val="7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300" baseline="0">
                <a:solidFill>
                  <a:schemeClr val="tx1"/>
                </a:solidFill>
              </a:rPr>
              <a:t>STATE WISE MINIMUM CASTE CATEGORIES</a:t>
            </a:r>
          </a:p>
        </c:rich>
      </c:tx>
      <c:layout>
        <c:manualLayout>
          <c:xMode val="edge"/>
          <c:yMode val="edge"/>
          <c:x val="0.24395721925133693"/>
          <c:y val="0.120184277664592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TABLES'!$AO$4</c:f>
              <c:strCache>
                <c:ptCount val="1"/>
                <c:pt idx="0">
                  <c:v>Min of General</c:v>
                </c:pt>
              </c:strCache>
            </c:strRef>
          </c:tx>
          <c:spPr>
            <a:ln w="28575" cap="rnd">
              <a:solidFill>
                <a:schemeClr val="accent1"/>
              </a:solidFill>
              <a:round/>
            </a:ln>
            <a:effectLst/>
          </c:spPr>
          <c:marker>
            <c:symbol val="none"/>
          </c:marker>
          <c:cat>
            <c:strRef>
              <c:f>'PIVOT TABLES'!$AN$5:$AN$42</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TABLES'!$AO$5:$AO$42</c:f>
              <c:numCache>
                <c:formatCode>General</c:formatCode>
                <c:ptCount val="37"/>
                <c:pt idx="0">
                  <c:v>87</c:v>
                </c:pt>
                <c:pt idx="1">
                  <c:v>1053</c:v>
                </c:pt>
                <c:pt idx="2">
                  <c:v>0</c:v>
                </c:pt>
                <c:pt idx="3">
                  <c:v>0</c:v>
                </c:pt>
                <c:pt idx="4">
                  <c:v>498</c:v>
                </c:pt>
                <c:pt idx="5">
                  <c:v>8183</c:v>
                </c:pt>
                <c:pt idx="6">
                  <c:v>9</c:v>
                </c:pt>
                <c:pt idx="7">
                  <c:v>2235</c:v>
                </c:pt>
                <c:pt idx="8">
                  <c:v>119</c:v>
                </c:pt>
                <c:pt idx="9">
                  <c:v>1055</c:v>
                </c:pt>
                <c:pt idx="10">
                  <c:v>2314</c:v>
                </c:pt>
                <c:pt idx="11">
                  <c:v>31</c:v>
                </c:pt>
                <c:pt idx="12">
                  <c:v>496</c:v>
                </c:pt>
                <c:pt idx="13">
                  <c:v>3</c:v>
                </c:pt>
                <c:pt idx="14">
                  <c:v>2</c:v>
                </c:pt>
                <c:pt idx="15">
                  <c:v>134</c:v>
                </c:pt>
                <c:pt idx="16">
                  <c:v>538</c:v>
                </c:pt>
                <c:pt idx="17">
                  <c:v>370</c:v>
                </c:pt>
                <c:pt idx="18">
                  <c:v>5</c:v>
                </c:pt>
                <c:pt idx="19">
                  <c:v>2</c:v>
                </c:pt>
                <c:pt idx="20">
                  <c:v>387</c:v>
                </c:pt>
                <c:pt idx="21">
                  <c:v>1454</c:v>
                </c:pt>
                <c:pt idx="22">
                  <c:v>12</c:v>
                </c:pt>
                <c:pt idx="23">
                  <c:v>2</c:v>
                </c:pt>
                <c:pt idx="24">
                  <c:v>2</c:v>
                </c:pt>
                <c:pt idx="25">
                  <c:v>2</c:v>
                </c:pt>
                <c:pt idx="26">
                  <c:v>142</c:v>
                </c:pt>
                <c:pt idx="27">
                  <c:v>6</c:v>
                </c:pt>
                <c:pt idx="28">
                  <c:v>857</c:v>
                </c:pt>
                <c:pt idx="29">
                  <c:v>756</c:v>
                </c:pt>
                <c:pt idx="30">
                  <c:v>3</c:v>
                </c:pt>
                <c:pt idx="31">
                  <c:v>827</c:v>
                </c:pt>
                <c:pt idx="32">
                  <c:v>120</c:v>
                </c:pt>
                <c:pt idx="33">
                  <c:v>71</c:v>
                </c:pt>
                <c:pt idx="34">
                  <c:v>231</c:v>
                </c:pt>
                <c:pt idx="35">
                  <c:v>265</c:v>
                </c:pt>
                <c:pt idx="36">
                  <c:v>93</c:v>
                </c:pt>
              </c:numCache>
            </c:numRef>
          </c:val>
          <c:smooth val="0"/>
          <c:extLst>
            <c:ext xmlns:c16="http://schemas.microsoft.com/office/drawing/2014/chart" uri="{C3380CC4-5D6E-409C-BE32-E72D297353CC}">
              <c16:uniqueId val="{00000000-7F69-49C0-9C7D-F09A33BDE4BC}"/>
            </c:ext>
          </c:extLst>
        </c:ser>
        <c:ser>
          <c:idx val="1"/>
          <c:order val="1"/>
          <c:tx>
            <c:strRef>
              <c:f>'PIVOT TABLES'!$AP$4</c:f>
              <c:strCache>
                <c:ptCount val="1"/>
                <c:pt idx="0">
                  <c:v>Min of SC</c:v>
                </c:pt>
              </c:strCache>
            </c:strRef>
          </c:tx>
          <c:spPr>
            <a:ln w="28575" cap="rnd">
              <a:solidFill>
                <a:schemeClr val="accent2"/>
              </a:solidFill>
              <a:round/>
            </a:ln>
            <a:effectLst/>
          </c:spPr>
          <c:marker>
            <c:symbol val="none"/>
          </c:marker>
          <c:cat>
            <c:strRef>
              <c:f>'PIVOT TABLES'!$AN$5:$AN$42</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TABLES'!$AP$5:$AP$42</c:f>
              <c:numCache>
                <c:formatCode>General</c:formatCode>
                <c:ptCount val="37"/>
                <c:pt idx="0">
                  <c:v>0</c:v>
                </c:pt>
                <c:pt idx="1">
                  <c:v>307</c:v>
                </c:pt>
                <c:pt idx="2">
                  <c:v>0</c:v>
                </c:pt>
                <c:pt idx="3">
                  <c:v>0</c:v>
                </c:pt>
                <c:pt idx="4">
                  <c:v>274</c:v>
                </c:pt>
                <c:pt idx="5">
                  <c:v>391</c:v>
                </c:pt>
                <c:pt idx="6">
                  <c:v>0</c:v>
                </c:pt>
                <c:pt idx="7">
                  <c:v>53</c:v>
                </c:pt>
                <c:pt idx="8">
                  <c:v>4</c:v>
                </c:pt>
                <c:pt idx="9">
                  <c:v>89</c:v>
                </c:pt>
                <c:pt idx="10">
                  <c:v>64</c:v>
                </c:pt>
                <c:pt idx="11">
                  <c:v>3</c:v>
                </c:pt>
                <c:pt idx="12">
                  <c:v>111</c:v>
                </c:pt>
                <c:pt idx="13">
                  <c:v>0</c:v>
                </c:pt>
                <c:pt idx="14">
                  <c:v>0</c:v>
                </c:pt>
                <c:pt idx="15">
                  <c:v>18</c:v>
                </c:pt>
                <c:pt idx="16">
                  <c:v>54</c:v>
                </c:pt>
                <c:pt idx="17">
                  <c:v>20</c:v>
                </c:pt>
                <c:pt idx="18">
                  <c:v>0</c:v>
                </c:pt>
                <c:pt idx="19">
                  <c:v>0</c:v>
                </c:pt>
                <c:pt idx="20">
                  <c:v>139</c:v>
                </c:pt>
                <c:pt idx="21">
                  <c:v>173</c:v>
                </c:pt>
                <c:pt idx="22">
                  <c:v>1</c:v>
                </c:pt>
                <c:pt idx="23">
                  <c:v>0</c:v>
                </c:pt>
                <c:pt idx="24">
                  <c:v>0</c:v>
                </c:pt>
                <c:pt idx="25">
                  <c:v>0</c:v>
                </c:pt>
                <c:pt idx="26">
                  <c:v>3</c:v>
                </c:pt>
                <c:pt idx="27">
                  <c:v>1</c:v>
                </c:pt>
                <c:pt idx="28">
                  <c:v>97</c:v>
                </c:pt>
                <c:pt idx="29">
                  <c:v>94</c:v>
                </c:pt>
                <c:pt idx="30">
                  <c:v>0</c:v>
                </c:pt>
                <c:pt idx="31">
                  <c:v>126</c:v>
                </c:pt>
                <c:pt idx="32">
                  <c:v>102</c:v>
                </c:pt>
                <c:pt idx="33">
                  <c:v>24</c:v>
                </c:pt>
                <c:pt idx="34">
                  <c:v>78</c:v>
                </c:pt>
                <c:pt idx="35">
                  <c:v>31</c:v>
                </c:pt>
                <c:pt idx="36">
                  <c:v>14</c:v>
                </c:pt>
              </c:numCache>
            </c:numRef>
          </c:val>
          <c:smooth val="0"/>
          <c:extLst>
            <c:ext xmlns:c16="http://schemas.microsoft.com/office/drawing/2014/chart" uri="{C3380CC4-5D6E-409C-BE32-E72D297353CC}">
              <c16:uniqueId val="{00000001-7F69-49C0-9C7D-F09A33BDE4BC}"/>
            </c:ext>
          </c:extLst>
        </c:ser>
        <c:ser>
          <c:idx val="2"/>
          <c:order val="2"/>
          <c:tx>
            <c:strRef>
              <c:f>'PIVOT TABLES'!$AQ$4</c:f>
              <c:strCache>
                <c:ptCount val="1"/>
                <c:pt idx="0">
                  <c:v>Min of ST</c:v>
                </c:pt>
              </c:strCache>
            </c:strRef>
          </c:tx>
          <c:spPr>
            <a:ln w="28575" cap="rnd">
              <a:solidFill>
                <a:schemeClr val="accent3"/>
              </a:solidFill>
              <a:round/>
            </a:ln>
            <a:effectLst/>
          </c:spPr>
          <c:marker>
            <c:symbol val="none"/>
          </c:marker>
          <c:cat>
            <c:strRef>
              <c:f>'PIVOT TABLES'!$AN$5:$AN$42</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TABLES'!$AQ$5:$AQ$42</c:f>
              <c:numCache>
                <c:formatCode>General</c:formatCode>
                <c:ptCount val="37"/>
                <c:pt idx="0">
                  <c:v>0</c:v>
                </c:pt>
                <c:pt idx="1">
                  <c:v>90</c:v>
                </c:pt>
                <c:pt idx="2">
                  <c:v>1</c:v>
                </c:pt>
                <c:pt idx="3">
                  <c:v>0</c:v>
                </c:pt>
                <c:pt idx="4">
                  <c:v>38</c:v>
                </c:pt>
                <c:pt idx="5">
                  <c:v>26</c:v>
                </c:pt>
                <c:pt idx="6">
                  <c:v>0</c:v>
                </c:pt>
                <c:pt idx="7">
                  <c:v>142</c:v>
                </c:pt>
                <c:pt idx="8">
                  <c:v>0</c:v>
                </c:pt>
                <c:pt idx="9">
                  <c:v>5</c:v>
                </c:pt>
                <c:pt idx="10">
                  <c:v>31</c:v>
                </c:pt>
                <c:pt idx="11">
                  <c:v>3</c:v>
                </c:pt>
                <c:pt idx="12">
                  <c:v>3</c:v>
                </c:pt>
                <c:pt idx="13">
                  <c:v>1</c:v>
                </c:pt>
                <c:pt idx="14">
                  <c:v>0</c:v>
                </c:pt>
                <c:pt idx="15">
                  <c:v>26</c:v>
                </c:pt>
                <c:pt idx="16">
                  <c:v>5</c:v>
                </c:pt>
                <c:pt idx="17">
                  <c:v>4</c:v>
                </c:pt>
                <c:pt idx="18">
                  <c:v>24</c:v>
                </c:pt>
                <c:pt idx="19">
                  <c:v>49</c:v>
                </c:pt>
                <c:pt idx="20">
                  <c:v>27</c:v>
                </c:pt>
                <c:pt idx="21">
                  <c:v>25</c:v>
                </c:pt>
                <c:pt idx="22">
                  <c:v>10</c:v>
                </c:pt>
                <c:pt idx="23">
                  <c:v>3</c:v>
                </c:pt>
                <c:pt idx="24">
                  <c:v>26</c:v>
                </c:pt>
                <c:pt idx="25">
                  <c:v>3</c:v>
                </c:pt>
                <c:pt idx="26">
                  <c:v>2</c:v>
                </c:pt>
                <c:pt idx="27">
                  <c:v>0</c:v>
                </c:pt>
                <c:pt idx="28">
                  <c:v>0</c:v>
                </c:pt>
                <c:pt idx="29">
                  <c:v>25</c:v>
                </c:pt>
                <c:pt idx="30">
                  <c:v>14</c:v>
                </c:pt>
                <c:pt idx="31">
                  <c:v>3</c:v>
                </c:pt>
                <c:pt idx="32">
                  <c:v>18</c:v>
                </c:pt>
                <c:pt idx="33">
                  <c:v>10</c:v>
                </c:pt>
                <c:pt idx="34">
                  <c:v>1</c:v>
                </c:pt>
                <c:pt idx="35">
                  <c:v>0</c:v>
                </c:pt>
                <c:pt idx="36">
                  <c:v>9</c:v>
                </c:pt>
              </c:numCache>
            </c:numRef>
          </c:val>
          <c:smooth val="0"/>
          <c:extLst>
            <c:ext xmlns:c16="http://schemas.microsoft.com/office/drawing/2014/chart" uri="{C3380CC4-5D6E-409C-BE32-E72D297353CC}">
              <c16:uniqueId val="{00000002-7F69-49C0-9C7D-F09A33BDE4BC}"/>
            </c:ext>
          </c:extLst>
        </c:ser>
        <c:ser>
          <c:idx val="3"/>
          <c:order val="3"/>
          <c:tx>
            <c:strRef>
              <c:f>'PIVOT TABLES'!$AR$4</c:f>
              <c:strCache>
                <c:ptCount val="1"/>
                <c:pt idx="0">
                  <c:v>Min of OBC</c:v>
                </c:pt>
              </c:strCache>
            </c:strRef>
          </c:tx>
          <c:spPr>
            <a:ln w="28575" cap="rnd">
              <a:solidFill>
                <a:schemeClr val="accent4"/>
              </a:solidFill>
              <a:round/>
            </a:ln>
            <a:effectLst/>
          </c:spPr>
          <c:marker>
            <c:symbol val="none"/>
          </c:marker>
          <c:cat>
            <c:strRef>
              <c:f>'PIVOT TABLES'!$AN$5:$AN$42</c:f>
              <c:strCache>
                <c:ptCount val="37"/>
                <c:pt idx="0">
                  <c:v>ANDAMAN AND NICOBAR ISLANDS</c:v>
                </c:pt>
                <c:pt idx="1">
                  <c:v>ANDHRA PRADESH</c:v>
                </c:pt>
                <c:pt idx="2">
                  <c:v>ARUNACHAL PRADESH</c:v>
                </c:pt>
                <c:pt idx="3">
                  <c:v>ASSAM</c:v>
                </c:pt>
                <c:pt idx="4">
                  <c:v>BIHAR</c:v>
                </c:pt>
                <c:pt idx="5">
                  <c:v>CHANDIGARH</c:v>
                </c:pt>
                <c:pt idx="6">
                  <c:v>CHHATTISGARH</c:v>
                </c:pt>
                <c:pt idx="7">
                  <c:v>DADAR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LADAKH</c:v>
                </c:pt>
                <c:pt idx="19">
                  <c:v>LAKSHADWEEP</c:v>
                </c:pt>
                <c:pt idx="20">
                  <c:v>MADHYA PRADESH</c:v>
                </c:pt>
                <c:pt idx="21">
                  <c:v>MAHARASHTRA</c:v>
                </c:pt>
                <c:pt idx="22">
                  <c:v>MANIPUR</c:v>
                </c:pt>
                <c:pt idx="23">
                  <c:v>MEGHALAYA</c:v>
                </c:pt>
                <c:pt idx="24">
                  <c:v>MIZORAM</c:v>
                </c:pt>
                <c:pt idx="25">
                  <c:v>NAGALAND</c:v>
                </c:pt>
                <c:pt idx="26">
                  <c:v>ODISHA</c:v>
                </c:pt>
                <c:pt idx="27">
                  <c:v>PUDUCHERRY</c:v>
                </c:pt>
                <c:pt idx="28">
                  <c:v>PUNJAB</c:v>
                </c:pt>
                <c:pt idx="29">
                  <c:v>RAJASTHAN</c:v>
                </c:pt>
                <c:pt idx="30">
                  <c:v>SIKKIM</c:v>
                </c:pt>
                <c:pt idx="31">
                  <c:v>TAMIL NADU</c:v>
                </c:pt>
                <c:pt idx="32">
                  <c:v>TELANGANA</c:v>
                </c:pt>
                <c:pt idx="33">
                  <c:v>TRIPURA</c:v>
                </c:pt>
                <c:pt idx="34">
                  <c:v>UTTAR PRADESH</c:v>
                </c:pt>
                <c:pt idx="35">
                  <c:v>UTTARAKHAND</c:v>
                </c:pt>
                <c:pt idx="36">
                  <c:v>WEST BENGAL</c:v>
                </c:pt>
              </c:strCache>
            </c:strRef>
          </c:cat>
          <c:val>
            <c:numRef>
              <c:f>'PIVOT TABLES'!$AR$5:$AR$42</c:f>
              <c:numCache>
                <c:formatCode>0</c:formatCode>
                <c:ptCount val="37"/>
                <c:pt idx="0">
                  <c:v>8</c:v>
                </c:pt>
                <c:pt idx="1">
                  <c:v>2352</c:v>
                </c:pt>
                <c:pt idx="2">
                  <c:v>0</c:v>
                </c:pt>
                <c:pt idx="3">
                  <c:v>0</c:v>
                </c:pt>
                <c:pt idx="4">
                  <c:v>1103</c:v>
                </c:pt>
                <c:pt idx="5">
                  <c:v>368</c:v>
                </c:pt>
                <c:pt idx="6">
                  <c:v>5</c:v>
                </c:pt>
                <c:pt idx="7">
                  <c:v>215</c:v>
                </c:pt>
                <c:pt idx="8">
                  <c:v>22</c:v>
                </c:pt>
                <c:pt idx="9">
                  <c:v>111</c:v>
                </c:pt>
                <c:pt idx="10">
                  <c:v>246</c:v>
                </c:pt>
                <c:pt idx="11">
                  <c:v>6</c:v>
                </c:pt>
                <c:pt idx="12">
                  <c:v>303</c:v>
                </c:pt>
                <c:pt idx="13">
                  <c:v>0</c:v>
                </c:pt>
                <c:pt idx="14">
                  <c:v>0</c:v>
                </c:pt>
                <c:pt idx="15">
                  <c:v>145</c:v>
                </c:pt>
                <c:pt idx="16">
                  <c:v>245</c:v>
                </c:pt>
                <c:pt idx="17">
                  <c:v>235</c:v>
                </c:pt>
                <c:pt idx="18">
                  <c:v>0</c:v>
                </c:pt>
                <c:pt idx="19">
                  <c:v>3</c:v>
                </c:pt>
                <c:pt idx="20">
                  <c:v>951</c:v>
                </c:pt>
                <c:pt idx="21">
                  <c:v>1075</c:v>
                </c:pt>
                <c:pt idx="22">
                  <c:v>0</c:v>
                </c:pt>
                <c:pt idx="23">
                  <c:v>0</c:v>
                </c:pt>
                <c:pt idx="24">
                  <c:v>0</c:v>
                </c:pt>
                <c:pt idx="25">
                  <c:v>0</c:v>
                </c:pt>
                <c:pt idx="26">
                  <c:v>27</c:v>
                </c:pt>
                <c:pt idx="27">
                  <c:v>3</c:v>
                </c:pt>
                <c:pt idx="28">
                  <c:v>94</c:v>
                </c:pt>
                <c:pt idx="29">
                  <c:v>493</c:v>
                </c:pt>
                <c:pt idx="30">
                  <c:v>1</c:v>
                </c:pt>
                <c:pt idx="31">
                  <c:v>510</c:v>
                </c:pt>
                <c:pt idx="32">
                  <c:v>77</c:v>
                </c:pt>
                <c:pt idx="33">
                  <c:v>40</c:v>
                </c:pt>
                <c:pt idx="34">
                  <c:v>287</c:v>
                </c:pt>
                <c:pt idx="35">
                  <c:v>16</c:v>
                </c:pt>
                <c:pt idx="36">
                  <c:v>20</c:v>
                </c:pt>
              </c:numCache>
            </c:numRef>
          </c:val>
          <c:smooth val="0"/>
          <c:extLst>
            <c:ext xmlns:c16="http://schemas.microsoft.com/office/drawing/2014/chart" uri="{C3380CC4-5D6E-409C-BE32-E72D297353CC}">
              <c16:uniqueId val="{00000003-7F69-49C0-9C7D-F09A33BDE4BC}"/>
            </c:ext>
          </c:extLst>
        </c:ser>
        <c:dLbls>
          <c:showLegendKey val="0"/>
          <c:showVal val="0"/>
          <c:showCatName val="0"/>
          <c:showSerName val="0"/>
          <c:showPercent val="0"/>
          <c:showBubbleSize val="0"/>
        </c:dLbls>
        <c:smooth val="0"/>
        <c:axId val="1458679599"/>
        <c:axId val="1458680079"/>
      </c:lineChart>
      <c:catAx>
        <c:axId val="145867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680079"/>
        <c:crosses val="autoZero"/>
        <c:auto val="1"/>
        <c:lblAlgn val="ctr"/>
        <c:lblOffset val="100"/>
        <c:noMultiLvlLbl val="0"/>
      </c:catAx>
      <c:valAx>
        <c:axId val="1458680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67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0</xdr:rowOff>
    </xdr:from>
    <xdr:to>
      <xdr:col>31</xdr:col>
      <xdr:colOff>19050</xdr:colOff>
      <xdr:row>38</xdr:row>
      <xdr:rowOff>38099</xdr:rowOff>
    </xdr:to>
    <xdr:sp macro="" textlink="">
      <xdr:nvSpPr>
        <xdr:cNvPr id="2" name="Rectangle: Rounded Corners 1">
          <a:extLst>
            <a:ext uri="{FF2B5EF4-FFF2-40B4-BE49-F238E27FC236}">
              <a16:creationId xmlns:a16="http://schemas.microsoft.com/office/drawing/2014/main" id="{2A473E0A-DC65-9471-5632-799B04664F33}"/>
            </a:ext>
          </a:extLst>
        </xdr:cNvPr>
        <xdr:cNvSpPr/>
      </xdr:nvSpPr>
      <xdr:spPr>
        <a:xfrm>
          <a:off x="9526" y="0"/>
          <a:ext cx="18907124" cy="727709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effectLst>
              <a:outerShdw blurRad="50800" dist="50800" dir="5400000" sx="2000" sy="2000" algn="ctr" rotWithShape="0">
                <a:srgbClr val="000000">
                  <a:alpha val="43137"/>
                </a:srgbClr>
              </a:outerShdw>
            </a:effectLst>
          </a:endParaRPr>
        </a:p>
      </xdr:txBody>
    </xdr:sp>
    <xdr:clientData/>
  </xdr:twoCellAnchor>
  <xdr:twoCellAnchor>
    <xdr:from>
      <xdr:col>8</xdr:col>
      <xdr:colOff>504824</xdr:colOff>
      <xdr:row>0</xdr:row>
      <xdr:rowOff>57150</xdr:rowOff>
    </xdr:from>
    <xdr:to>
      <xdr:col>20</xdr:col>
      <xdr:colOff>476249</xdr:colOff>
      <xdr:row>2</xdr:row>
      <xdr:rowOff>171450</xdr:rowOff>
    </xdr:to>
    <xdr:sp macro="" textlink="">
      <xdr:nvSpPr>
        <xdr:cNvPr id="3" name="Rectangle: Rounded Corners 2">
          <a:extLst>
            <a:ext uri="{FF2B5EF4-FFF2-40B4-BE49-F238E27FC236}">
              <a16:creationId xmlns:a16="http://schemas.microsoft.com/office/drawing/2014/main" id="{B8B07407-168B-F58E-7DE6-1E4E47ADDB81}"/>
            </a:ext>
          </a:extLst>
        </xdr:cNvPr>
        <xdr:cNvSpPr/>
      </xdr:nvSpPr>
      <xdr:spPr>
        <a:xfrm>
          <a:off x="5381624" y="57150"/>
          <a:ext cx="7286625" cy="495300"/>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IN" sz="2500" b="1">
              <a:solidFill>
                <a:schemeClr val="accent3"/>
              </a:solidFill>
            </a:rPr>
            <a:t>CASTE CENSUS DASHBOARD</a:t>
          </a:r>
        </a:p>
      </xdr:txBody>
    </xdr:sp>
    <xdr:clientData/>
  </xdr:twoCellAnchor>
  <xdr:twoCellAnchor editAs="oneCell">
    <xdr:from>
      <xdr:col>0</xdr:col>
      <xdr:colOff>78106</xdr:colOff>
      <xdr:row>0</xdr:row>
      <xdr:rowOff>112393</xdr:rowOff>
    </xdr:from>
    <xdr:to>
      <xdr:col>2</xdr:col>
      <xdr:colOff>192405</xdr:colOff>
      <xdr:row>9</xdr:row>
      <xdr:rowOff>93344</xdr:rowOff>
    </xdr:to>
    <mc:AlternateContent xmlns:mc="http://schemas.openxmlformats.org/markup-compatibility/2006">
      <mc:Choice xmlns:a14="http://schemas.microsoft.com/office/drawing/2010/main" Requires="a14">
        <xdr:graphicFrame macro="">
          <xdr:nvGraphicFramePr>
            <xdr:cNvPr id="5" name="StateName">
              <a:extLst>
                <a:ext uri="{FF2B5EF4-FFF2-40B4-BE49-F238E27FC236}">
                  <a16:creationId xmlns:a16="http://schemas.microsoft.com/office/drawing/2014/main" id="{BA657599-4360-4977-80B2-E0746B57070E}"/>
                </a:ext>
              </a:extLst>
            </xdr:cNvPr>
            <xdr:cNvGraphicFramePr/>
          </xdr:nvGraphicFramePr>
          <xdr:xfrm>
            <a:off x="0" y="0"/>
            <a:ext cx="0" cy="0"/>
          </xdr:xfrm>
          <a:graphic>
            <a:graphicData uri="http://schemas.microsoft.com/office/drawing/2010/slicer">
              <sle:slicer xmlns:sle="http://schemas.microsoft.com/office/drawing/2010/slicer" name="StateName"/>
            </a:graphicData>
          </a:graphic>
        </xdr:graphicFrame>
      </mc:Choice>
      <mc:Fallback>
        <xdr:sp macro="" textlink="">
          <xdr:nvSpPr>
            <xdr:cNvPr id="0" name=""/>
            <xdr:cNvSpPr>
              <a:spLocks noTextEdit="1"/>
            </xdr:cNvSpPr>
          </xdr:nvSpPr>
          <xdr:spPr>
            <a:xfrm>
              <a:off x="78106" y="112393"/>
              <a:ext cx="1340506" cy="1636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304800</xdr:colOff>
      <xdr:row>3</xdr:row>
      <xdr:rowOff>85725</xdr:rowOff>
    </xdr:from>
    <xdr:to>
      <xdr:col>9</xdr:col>
      <xdr:colOff>390526</xdr:colOff>
      <xdr:row>17</xdr:row>
      <xdr:rowOff>19050</xdr:rowOff>
    </xdr:to>
    <xdr:sp macro="" textlink="">
      <xdr:nvSpPr>
        <xdr:cNvPr id="6" name="Rectangle: Rounded Corners 5">
          <a:extLst>
            <a:ext uri="{FF2B5EF4-FFF2-40B4-BE49-F238E27FC236}">
              <a16:creationId xmlns:a16="http://schemas.microsoft.com/office/drawing/2014/main" id="{80386DD5-7893-559F-1B06-6699DD3D88DD}"/>
            </a:ext>
          </a:extLst>
        </xdr:cNvPr>
        <xdr:cNvSpPr/>
      </xdr:nvSpPr>
      <xdr:spPr>
        <a:xfrm>
          <a:off x="1524000" y="657225"/>
          <a:ext cx="4352926" cy="2600325"/>
        </a:xfrm>
        <a:prstGeom prst="round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300" b="1"/>
            <a:t>STATE WISE UAM</a:t>
          </a:r>
        </a:p>
      </xdr:txBody>
    </xdr:sp>
    <xdr:clientData/>
  </xdr:twoCellAnchor>
  <xdr:twoCellAnchor>
    <xdr:from>
      <xdr:col>15</xdr:col>
      <xdr:colOff>400049</xdr:colOff>
      <xdr:row>3</xdr:row>
      <xdr:rowOff>114300</xdr:rowOff>
    </xdr:from>
    <xdr:to>
      <xdr:col>22</xdr:col>
      <xdr:colOff>447674</xdr:colOff>
      <xdr:row>18</xdr:row>
      <xdr:rowOff>114300</xdr:rowOff>
    </xdr:to>
    <xdr:sp macro="" textlink="">
      <xdr:nvSpPr>
        <xdr:cNvPr id="9" name="Rectangle: Rounded Corners 8">
          <a:extLst>
            <a:ext uri="{FF2B5EF4-FFF2-40B4-BE49-F238E27FC236}">
              <a16:creationId xmlns:a16="http://schemas.microsoft.com/office/drawing/2014/main" id="{75471829-8D5E-7387-49F8-AEF1C02299FF}"/>
            </a:ext>
          </a:extLst>
        </xdr:cNvPr>
        <xdr:cNvSpPr/>
      </xdr:nvSpPr>
      <xdr:spPr>
        <a:xfrm>
          <a:off x="9544049" y="685800"/>
          <a:ext cx="4314825" cy="2857500"/>
        </a:xfrm>
        <a:prstGeom prst="round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300" b="1"/>
            <a:t>DISTRICT WISE UAM</a:t>
          </a:r>
        </a:p>
      </xdr:txBody>
    </xdr:sp>
    <xdr:clientData/>
  </xdr:twoCellAnchor>
  <xdr:twoCellAnchor editAs="oneCell">
    <xdr:from>
      <xdr:col>0</xdr:col>
      <xdr:colOff>76201</xdr:colOff>
      <xdr:row>9</xdr:row>
      <xdr:rowOff>161925</xdr:rowOff>
    </xdr:from>
    <xdr:to>
      <xdr:col>2</xdr:col>
      <xdr:colOff>190500</xdr:colOff>
      <xdr:row>17</xdr:row>
      <xdr:rowOff>142875</xdr:rowOff>
    </xdr:to>
    <mc:AlternateContent xmlns:mc="http://schemas.openxmlformats.org/markup-compatibility/2006" xmlns:a14="http://schemas.microsoft.com/office/drawing/2010/main">
      <mc:Choice Requires="a14">
        <xdr:graphicFrame macro="">
          <xdr:nvGraphicFramePr>
            <xdr:cNvPr id="11" name="DistrictName">
              <a:extLst>
                <a:ext uri="{FF2B5EF4-FFF2-40B4-BE49-F238E27FC236}">
                  <a16:creationId xmlns:a16="http://schemas.microsoft.com/office/drawing/2014/main" id="{0753606B-A763-4886-8AAD-ABD95464630E}"/>
                </a:ext>
              </a:extLst>
            </xdr:cNvPr>
            <xdr:cNvGraphicFramePr/>
          </xdr:nvGraphicFramePr>
          <xdr:xfrm>
            <a:off x="0" y="0"/>
            <a:ext cx="0" cy="0"/>
          </xdr:xfrm>
          <a:graphic>
            <a:graphicData uri="http://schemas.microsoft.com/office/drawing/2010/slicer">
              <sle:slicer xmlns:sle="http://schemas.microsoft.com/office/drawing/2010/slicer" name="DistrictName"/>
            </a:graphicData>
          </a:graphic>
        </xdr:graphicFrame>
      </mc:Choice>
      <mc:Fallback xmlns="">
        <xdr:sp macro="" textlink="">
          <xdr:nvSpPr>
            <xdr:cNvPr id="0" name=""/>
            <xdr:cNvSpPr>
              <a:spLocks noTextEdit="1"/>
            </xdr:cNvSpPr>
          </xdr:nvSpPr>
          <xdr:spPr>
            <a:xfrm>
              <a:off x="76201" y="1876425"/>
              <a:ext cx="1333499"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28575</xdr:colOff>
      <xdr:row>5</xdr:row>
      <xdr:rowOff>123825</xdr:rowOff>
    </xdr:from>
    <xdr:to>
      <xdr:col>22</xdr:col>
      <xdr:colOff>209550</xdr:colOff>
      <xdr:row>18</xdr:row>
      <xdr:rowOff>28575</xdr:rowOff>
    </xdr:to>
    <xdr:graphicFrame macro="">
      <xdr:nvGraphicFramePr>
        <xdr:cNvPr id="15" name="Chart 14">
          <a:extLst>
            <a:ext uri="{FF2B5EF4-FFF2-40B4-BE49-F238E27FC236}">
              <a16:creationId xmlns:a16="http://schemas.microsoft.com/office/drawing/2014/main" id="{4AD0262D-54E6-469E-85DE-59B96EC48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5</xdr:row>
      <xdr:rowOff>104774</xdr:rowOff>
    </xdr:from>
    <xdr:to>
      <xdr:col>9</xdr:col>
      <xdr:colOff>295275</xdr:colOff>
      <xdr:row>16</xdr:row>
      <xdr:rowOff>85725</xdr:rowOff>
    </xdr:to>
    <xdr:graphicFrame macro="">
      <xdr:nvGraphicFramePr>
        <xdr:cNvPr id="17" name="Chart 16">
          <a:extLst>
            <a:ext uri="{FF2B5EF4-FFF2-40B4-BE49-F238E27FC236}">
              <a16:creationId xmlns:a16="http://schemas.microsoft.com/office/drawing/2014/main" id="{996956A8-0030-4AA2-AE1F-12143AFB0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171449</xdr:rowOff>
    </xdr:from>
    <xdr:to>
      <xdr:col>16</xdr:col>
      <xdr:colOff>190500</xdr:colOff>
      <xdr:row>35</xdr:row>
      <xdr:rowOff>114300</xdr:rowOff>
    </xdr:to>
    <xdr:sp macro="" textlink="">
      <xdr:nvSpPr>
        <xdr:cNvPr id="24" name="Rectangle: Rounded Corners 23">
          <a:extLst>
            <a:ext uri="{FF2B5EF4-FFF2-40B4-BE49-F238E27FC236}">
              <a16:creationId xmlns:a16="http://schemas.microsoft.com/office/drawing/2014/main" id="{D5136AC6-99B5-EFFF-37F0-06A20CA7EF9A}"/>
            </a:ext>
          </a:extLst>
        </xdr:cNvPr>
        <xdr:cNvSpPr/>
      </xdr:nvSpPr>
      <xdr:spPr>
        <a:xfrm>
          <a:off x="0" y="3600449"/>
          <a:ext cx="9944100" cy="3181351"/>
        </a:xfrm>
        <a:prstGeom prst="round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300" b="1"/>
            <a:t>STATE</a:t>
          </a:r>
          <a:r>
            <a:rPr lang="en-IN" sz="1300" b="1" baseline="0"/>
            <a:t> WISE CASTE CENSUS</a:t>
          </a:r>
          <a:endParaRPr lang="en-IN" sz="1300" b="1"/>
        </a:p>
      </xdr:txBody>
    </xdr:sp>
    <xdr:clientData/>
  </xdr:twoCellAnchor>
  <xdr:twoCellAnchor>
    <xdr:from>
      <xdr:col>0</xdr:col>
      <xdr:colOff>76199</xdr:colOff>
      <xdr:row>21</xdr:row>
      <xdr:rowOff>0</xdr:rowOff>
    </xdr:from>
    <xdr:to>
      <xdr:col>4</xdr:col>
      <xdr:colOff>238124</xdr:colOff>
      <xdr:row>34</xdr:row>
      <xdr:rowOff>28574</xdr:rowOff>
    </xdr:to>
    <xdr:graphicFrame macro="">
      <xdr:nvGraphicFramePr>
        <xdr:cNvPr id="26" name="Chart 25">
          <a:extLst>
            <a:ext uri="{FF2B5EF4-FFF2-40B4-BE49-F238E27FC236}">
              <a16:creationId xmlns:a16="http://schemas.microsoft.com/office/drawing/2014/main" id="{55A48B7E-E839-4871-88F5-A8D7F63CE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352427</xdr:colOff>
      <xdr:row>21</xdr:row>
      <xdr:rowOff>9525</xdr:rowOff>
    </xdr:from>
    <xdr:to>
      <xdr:col>8</xdr:col>
      <xdr:colOff>266701</xdr:colOff>
      <xdr:row>34</xdr:row>
      <xdr:rowOff>9525</xdr:rowOff>
    </xdr:to>
    <xdr:graphicFrame macro="">
      <xdr:nvGraphicFramePr>
        <xdr:cNvPr id="28" name="Chart 27">
          <a:extLst>
            <a:ext uri="{FF2B5EF4-FFF2-40B4-BE49-F238E27FC236}">
              <a16:creationId xmlns:a16="http://schemas.microsoft.com/office/drawing/2014/main" id="{FB91E45D-CD8B-496C-A67F-E6B725C26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380998</xdr:colOff>
      <xdr:row>21</xdr:row>
      <xdr:rowOff>9525</xdr:rowOff>
    </xdr:from>
    <xdr:to>
      <xdr:col>12</xdr:col>
      <xdr:colOff>180975</xdr:colOff>
      <xdr:row>33</xdr:row>
      <xdr:rowOff>161925</xdr:rowOff>
    </xdr:to>
    <xdr:graphicFrame macro="">
      <xdr:nvGraphicFramePr>
        <xdr:cNvPr id="30" name="Chart 29">
          <a:extLst>
            <a:ext uri="{FF2B5EF4-FFF2-40B4-BE49-F238E27FC236}">
              <a16:creationId xmlns:a16="http://schemas.microsoft.com/office/drawing/2014/main" id="{C043D699-1BC3-44D6-8B52-F27AAAB2E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285750</xdr:colOff>
      <xdr:row>21</xdr:row>
      <xdr:rowOff>19050</xdr:rowOff>
    </xdr:from>
    <xdr:to>
      <xdr:col>16</xdr:col>
      <xdr:colOff>104776</xdr:colOff>
      <xdr:row>33</xdr:row>
      <xdr:rowOff>123824</xdr:rowOff>
    </xdr:to>
    <xdr:graphicFrame macro="">
      <xdr:nvGraphicFramePr>
        <xdr:cNvPr id="32" name="Chart 31">
          <a:extLst>
            <a:ext uri="{FF2B5EF4-FFF2-40B4-BE49-F238E27FC236}">
              <a16:creationId xmlns:a16="http://schemas.microsoft.com/office/drawing/2014/main" id="{9D6EEA0F-8BAD-4441-B589-C8CBC22B8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514351</xdr:colOff>
      <xdr:row>4</xdr:row>
      <xdr:rowOff>28576</xdr:rowOff>
    </xdr:from>
    <xdr:to>
      <xdr:col>12</xdr:col>
      <xdr:colOff>266700</xdr:colOff>
      <xdr:row>9</xdr:row>
      <xdr:rowOff>66676</xdr:rowOff>
    </xdr:to>
    <xdr:sp macro="" textlink="">
      <xdr:nvSpPr>
        <xdr:cNvPr id="35" name="Rectangle 34">
          <a:extLst>
            <a:ext uri="{FF2B5EF4-FFF2-40B4-BE49-F238E27FC236}">
              <a16:creationId xmlns:a16="http://schemas.microsoft.com/office/drawing/2014/main" id="{E9163FDE-8DAB-6428-1D38-14EDCE02E281}"/>
            </a:ext>
          </a:extLst>
        </xdr:cNvPr>
        <xdr:cNvSpPr/>
      </xdr:nvSpPr>
      <xdr:spPr>
        <a:xfrm>
          <a:off x="6000751" y="790576"/>
          <a:ext cx="1581149" cy="990600"/>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219075</xdr:colOff>
      <xdr:row>4</xdr:row>
      <xdr:rowOff>85725</xdr:rowOff>
    </xdr:from>
    <xdr:to>
      <xdr:col>12</xdr:col>
      <xdr:colOff>38101</xdr:colOff>
      <xdr:row>6</xdr:row>
      <xdr:rowOff>85725</xdr:rowOff>
    </xdr:to>
    <xdr:sp macro="" textlink="">
      <xdr:nvSpPr>
        <xdr:cNvPr id="36" name="Rectangle: Rounded Corners 35">
          <a:extLst>
            <a:ext uri="{FF2B5EF4-FFF2-40B4-BE49-F238E27FC236}">
              <a16:creationId xmlns:a16="http://schemas.microsoft.com/office/drawing/2014/main" id="{DA34E60E-76E4-E961-9234-F32F3526777E}"/>
            </a:ext>
          </a:extLst>
        </xdr:cNvPr>
        <xdr:cNvSpPr/>
      </xdr:nvSpPr>
      <xdr:spPr>
        <a:xfrm>
          <a:off x="6315075" y="847725"/>
          <a:ext cx="1038226" cy="38100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ctr"/>
          <a:r>
            <a:rPr lang="en-IN" sz="1200" b="1"/>
            <a:t>TOTAL</a:t>
          </a:r>
          <a:r>
            <a:rPr lang="en-IN" sz="1200" b="1" baseline="0"/>
            <a:t> UAM</a:t>
          </a:r>
          <a:endParaRPr lang="en-IN" sz="1200" b="1"/>
        </a:p>
      </xdr:txBody>
    </xdr:sp>
    <xdr:clientData/>
  </xdr:twoCellAnchor>
  <xdr:twoCellAnchor>
    <xdr:from>
      <xdr:col>10</xdr:col>
      <xdr:colOff>76200</xdr:colOff>
      <xdr:row>6</xdr:row>
      <xdr:rowOff>180975</xdr:rowOff>
    </xdr:from>
    <xdr:to>
      <xdr:col>12</xdr:col>
      <xdr:colOff>209550</xdr:colOff>
      <xdr:row>8</xdr:row>
      <xdr:rowOff>133350</xdr:rowOff>
    </xdr:to>
    <xdr:sp macro="" textlink="'PIVOT TABLES'!T4">
      <xdr:nvSpPr>
        <xdr:cNvPr id="38" name="Rectangle: Rounded Corners 37">
          <a:extLst>
            <a:ext uri="{FF2B5EF4-FFF2-40B4-BE49-F238E27FC236}">
              <a16:creationId xmlns:a16="http://schemas.microsoft.com/office/drawing/2014/main" id="{7250F811-2A27-4AE5-91DD-8A34D0F358FD}"/>
            </a:ext>
          </a:extLst>
        </xdr:cNvPr>
        <xdr:cNvSpPr/>
      </xdr:nvSpPr>
      <xdr:spPr>
        <a:xfrm>
          <a:off x="6172200" y="1323975"/>
          <a:ext cx="1352550" cy="333375"/>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ctr"/>
          <a:fld id="{E6BC6622-872E-4ADB-9C8C-299572DCB1B7}" type="TxLink">
            <a:rPr lang="en-US" sz="1100" b="0" i="0" u="none" strike="noStrike">
              <a:solidFill>
                <a:srgbClr val="000000"/>
              </a:solidFill>
              <a:latin typeface="Aptos Narrow"/>
            </a:rPr>
            <a:pPr algn="ctr"/>
            <a:t>6168238</a:t>
          </a:fld>
          <a:endParaRPr lang="en-US"/>
        </a:p>
      </xdr:txBody>
    </xdr:sp>
    <xdr:clientData/>
  </xdr:twoCellAnchor>
  <xdr:twoCellAnchor>
    <xdr:from>
      <xdr:col>12</xdr:col>
      <xdr:colOff>485776</xdr:colOff>
      <xdr:row>4</xdr:row>
      <xdr:rowOff>38099</xdr:rowOff>
    </xdr:from>
    <xdr:to>
      <xdr:col>15</xdr:col>
      <xdr:colOff>238125</xdr:colOff>
      <xdr:row>9</xdr:row>
      <xdr:rowOff>47624</xdr:rowOff>
    </xdr:to>
    <xdr:sp macro="" textlink="">
      <xdr:nvSpPr>
        <xdr:cNvPr id="46" name="Rectangle 45">
          <a:extLst>
            <a:ext uri="{FF2B5EF4-FFF2-40B4-BE49-F238E27FC236}">
              <a16:creationId xmlns:a16="http://schemas.microsoft.com/office/drawing/2014/main" id="{98795C1C-5794-4014-BC1D-D53AB1CEDC08}"/>
            </a:ext>
          </a:extLst>
        </xdr:cNvPr>
        <xdr:cNvSpPr/>
      </xdr:nvSpPr>
      <xdr:spPr>
        <a:xfrm>
          <a:off x="7800976" y="800099"/>
          <a:ext cx="1581149" cy="962025"/>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104775</xdr:colOff>
      <xdr:row>4</xdr:row>
      <xdr:rowOff>85725</xdr:rowOff>
    </xdr:from>
    <xdr:to>
      <xdr:col>15</xdr:col>
      <xdr:colOff>66675</xdr:colOff>
      <xdr:row>6</xdr:row>
      <xdr:rowOff>19050</xdr:rowOff>
    </xdr:to>
    <xdr:sp macro="" textlink="">
      <xdr:nvSpPr>
        <xdr:cNvPr id="47" name="Rectangle: Rounded Corners 46">
          <a:extLst>
            <a:ext uri="{FF2B5EF4-FFF2-40B4-BE49-F238E27FC236}">
              <a16:creationId xmlns:a16="http://schemas.microsoft.com/office/drawing/2014/main" id="{04DE8559-1D65-B76B-969E-3B10E6F91078}"/>
            </a:ext>
          </a:extLst>
        </xdr:cNvPr>
        <xdr:cNvSpPr/>
      </xdr:nvSpPr>
      <xdr:spPr>
        <a:xfrm>
          <a:off x="8029575" y="847725"/>
          <a:ext cx="1181100" cy="31432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IN" sz="1100" b="1"/>
            <a:t>TOTAL GENERAL</a:t>
          </a:r>
        </a:p>
      </xdr:txBody>
    </xdr:sp>
    <xdr:clientData/>
  </xdr:twoCellAnchor>
  <xdr:twoCellAnchor>
    <xdr:from>
      <xdr:col>9</xdr:col>
      <xdr:colOff>533401</xdr:colOff>
      <xdr:row>10</xdr:row>
      <xdr:rowOff>0</xdr:rowOff>
    </xdr:from>
    <xdr:to>
      <xdr:col>12</xdr:col>
      <xdr:colOff>285750</xdr:colOff>
      <xdr:row>14</xdr:row>
      <xdr:rowOff>76200</xdr:rowOff>
    </xdr:to>
    <xdr:sp macro="" textlink="">
      <xdr:nvSpPr>
        <xdr:cNvPr id="50" name="Rectangle 49">
          <a:extLst>
            <a:ext uri="{FF2B5EF4-FFF2-40B4-BE49-F238E27FC236}">
              <a16:creationId xmlns:a16="http://schemas.microsoft.com/office/drawing/2014/main" id="{9180BE11-824E-4C10-BA96-0CA3AE8D62B1}"/>
            </a:ext>
          </a:extLst>
        </xdr:cNvPr>
        <xdr:cNvSpPr/>
      </xdr:nvSpPr>
      <xdr:spPr>
        <a:xfrm>
          <a:off x="6019801" y="1905000"/>
          <a:ext cx="1581149" cy="838200"/>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495301</xdr:colOff>
      <xdr:row>9</xdr:row>
      <xdr:rowOff>161925</xdr:rowOff>
    </xdr:from>
    <xdr:to>
      <xdr:col>15</xdr:col>
      <xdr:colOff>247650</xdr:colOff>
      <xdr:row>14</xdr:row>
      <xdr:rowOff>47625</xdr:rowOff>
    </xdr:to>
    <xdr:sp macro="" textlink="">
      <xdr:nvSpPr>
        <xdr:cNvPr id="51" name="Rectangle 50">
          <a:extLst>
            <a:ext uri="{FF2B5EF4-FFF2-40B4-BE49-F238E27FC236}">
              <a16:creationId xmlns:a16="http://schemas.microsoft.com/office/drawing/2014/main" id="{E4144E71-96D0-4A10-9AFA-F3C726B61735}"/>
            </a:ext>
          </a:extLst>
        </xdr:cNvPr>
        <xdr:cNvSpPr/>
      </xdr:nvSpPr>
      <xdr:spPr>
        <a:xfrm>
          <a:off x="7810501" y="1876425"/>
          <a:ext cx="1581149" cy="838200"/>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238126</xdr:colOff>
      <xdr:row>14</xdr:row>
      <xdr:rowOff>104775</xdr:rowOff>
    </xdr:from>
    <xdr:to>
      <xdr:col>13</xdr:col>
      <xdr:colOff>600075</xdr:colOff>
      <xdr:row>18</xdr:row>
      <xdr:rowOff>180975</xdr:rowOff>
    </xdr:to>
    <xdr:sp macro="" textlink="">
      <xdr:nvSpPr>
        <xdr:cNvPr id="52" name="Rectangle 51">
          <a:extLst>
            <a:ext uri="{FF2B5EF4-FFF2-40B4-BE49-F238E27FC236}">
              <a16:creationId xmlns:a16="http://schemas.microsoft.com/office/drawing/2014/main" id="{8543D9F1-C99F-4ECA-B8ED-C22E092EB49A}"/>
            </a:ext>
          </a:extLst>
        </xdr:cNvPr>
        <xdr:cNvSpPr/>
      </xdr:nvSpPr>
      <xdr:spPr>
        <a:xfrm>
          <a:off x="6943726" y="2771775"/>
          <a:ext cx="1581149" cy="838200"/>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114300</xdr:colOff>
      <xdr:row>10</xdr:row>
      <xdr:rowOff>66674</xdr:rowOff>
    </xdr:from>
    <xdr:to>
      <xdr:col>12</xdr:col>
      <xdr:colOff>152399</xdr:colOff>
      <xdr:row>11</xdr:row>
      <xdr:rowOff>180975</xdr:rowOff>
    </xdr:to>
    <xdr:sp macro="" textlink="">
      <xdr:nvSpPr>
        <xdr:cNvPr id="54" name="Rectangle: Rounded Corners 53">
          <a:extLst>
            <a:ext uri="{FF2B5EF4-FFF2-40B4-BE49-F238E27FC236}">
              <a16:creationId xmlns:a16="http://schemas.microsoft.com/office/drawing/2014/main" id="{0B2B4B68-7F7D-4D16-7E14-158BE8C52ABF}"/>
            </a:ext>
          </a:extLst>
        </xdr:cNvPr>
        <xdr:cNvSpPr/>
      </xdr:nvSpPr>
      <xdr:spPr>
        <a:xfrm>
          <a:off x="6210300" y="1971674"/>
          <a:ext cx="1257299" cy="304801"/>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ctr"/>
          <a:r>
            <a:rPr lang="en-IN" sz="1100" b="1"/>
            <a:t>TOTAL SC</a:t>
          </a:r>
        </a:p>
      </xdr:txBody>
    </xdr:sp>
    <xdr:clientData/>
  </xdr:twoCellAnchor>
  <xdr:twoCellAnchor>
    <xdr:from>
      <xdr:col>13</xdr:col>
      <xdr:colOff>104775</xdr:colOff>
      <xdr:row>10</xdr:row>
      <xdr:rowOff>19050</xdr:rowOff>
    </xdr:from>
    <xdr:to>
      <xdr:col>15</xdr:col>
      <xdr:colOff>133350</xdr:colOff>
      <xdr:row>11</xdr:row>
      <xdr:rowOff>133350</xdr:rowOff>
    </xdr:to>
    <xdr:sp macro="" textlink="">
      <xdr:nvSpPr>
        <xdr:cNvPr id="55" name="Rectangle: Rounded Corners 54">
          <a:extLst>
            <a:ext uri="{FF2B5EF4-FFF2-40B4-BE49-F238E27FC236}">
              <a16:creationId xmlns:a16="http://schemas.microsoft.com/office/drawing/2014/main" id="{563CB1F5-DE61-7EC8-3237-56ECA2E362F9}"/>
            </a:ext>
          </a:extLst>
        </xdr:cNvPr>
        <xdr:cNvSpPr/>
      </xdr:nvSpPr>
      <xdr:spPr>
        <a:xfrm>
          <a:off x="8029575" y="1924050"/>
          <a:ext cx="1247775" cy="304800"/>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ctr"/>
          <a:r>
            <a:rPr lang="en-IN" sz="1100" b="1"/>
            <a:t>TOTAL</a:t>
          </a:r>
          <a:r>
            <a:rPr lang="en-IN" sz="1100" b="1" baseline="0"/>
            <a:t> ST</a:t>
          </a:r>
          <a:endParaRPr lang="en-IN" sz="1100" b="1"/>
        </a:p>
      </xdr:txBody>
    </xdr:sp>
    <xdr:clientData/>
  </xdr:twoCellAnchor>
  <xdr:twoCellAnchor>
    <xdr:from>
      <xdr:col>11</xdr:col>
      <xdr:colOff>438150</xdr:colOff>
      <xdr:row>14</xdr:row>
      <xdr:rowOff>161925</xdr:rowOff>
    </xdr:from>
    <xdr:to>
      <xdr:col>13</xdr:col>
      <xdr:colOff>438150</xdr:colOff>
      <xdr:row>16</xdr:row>
      <xdr:rowOff>85725</xdr:rowOff>
    </xdr:to>
    <xdr:sp macro="" textlink="">
      <xdr:nvSpPr>
        <xdr:cNvPr id="56" name="Rectangle: Rounded Corners 55">
          <a:extLst>
            <a:ext uri="{FF2B5EF4-FFF2-40B4-BE49-F238E27FC236}">
              <a16:creationId xmlns:a16="http://schemas.microsoft.com/office/drawing/2014/main" id="{27B23E76-8095-9888-72EC-6941D6F0AFE6}"/>
            </a:ext>
          </a:extLst>
        </xdr:cNvPr>
        <xdr:cNvSpPr/>
      </xdr:nvSpPr>
      <xdr:spPr>
        <a:xfrm>
          <a:off x="7143750" y="2828925"/>
          <a:ext cx="1219200" cy="304800"/>
        </a:xfrm>
        <a:prstGeom prst="round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1100" b="1"/>
            <a:t>TOTAL OBC</a:t>
          </a:r>
        </a:p>
      </xdr:txBody>
    </xdr:sp>
    <xdr:clientData/>
  </xdr:twoCellAnchor>
  <xdr:twoCellAnchor>
    <xdr:from>
      <xdr:col>13</xdr:col>
      <xdr:colOff>0</xdr:colOff>
      <xdr:row>6</xdr:row>
      <xdr:rowOff>114300</xdr:rowOff>
    </xdr:from>
    <xdr:to>
      <xdr:col>15</xdr:col>
      <xdr:colOff>142875</xdr:colOff>
      <xdr:row>8</xdr:row>
      <xdr:rowOff>66675</xdr:rowOff>
    </xdr:to>
    <xdr:sp macro="" textlink="'PIVOT TABLES'!W4">
      <xdr:nvSpPr>
        <xdr:cNvPr id="57" name="Rectangle: Rounded Corners 56">
          <a:extLst>
            <a:ext uri="{FF2B5EF4-FFF2-40B4-BE49-F238E27FC236}">
              <a16:creationId xmlns:a16="http://schemas.microsoft.com/office/drawing/2014/main" id="{6C05E166-3394-FC5C-CEA8-E1EAD4600AF3}"/>
            </a:ext>
          </a:extLst>
        </xdr:cNvPr>
        <xdr:cNvSpPr/>
      </xdr:nvSpPr>
      <xdr:spPr>
        <a:xfrm>
          <a:off x="7924800" y="1257300"/>
          <a:ext cx="1362075" cy="333375"/>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0B29555-A507-4925-9D39-89AA1B2F894F}" type="TxLink">
            <a:rPr lang="en-US" sz="1100" b="0" i="0" u="none" strike="noStrike">
              <a:solidFill>
                <a:srgbClr val="000000"/>
              </a:solidFill>
              <a:latin typeface="Aptos Narrow"/>
            </a:rPr>
            <a:pPr algn="ctr"/>
            <a:t>3541942</a:t>
          </a:fld>
          <a:endParaRPr lang="en-IN" sz="1100"/>
        </a:p>
      </xdr:txBody>
    </xdr:sp>
    <xdr:clientData/>
  </xdr:twoCellAnchor>
  <xdr:twoCellAnchor>
    <xdr:from>
      <xdr:col>13</xdr:col>
      <xdr:colOff>38101</xdr:colOff>
      <xdr:row>12</xdr:row>
      <xdr:rowOff>38100</xdr:rowOff>
    </xdr:from>
    <xdr:to>
      <xdr:col>15</xdr:col>
      <xdr:colOff>180975</xdr:colOff>
      <xdr:row>13</xdr:row>
      <xdr:rowOff>152400</xdr:rowOff>
    </xdr:to>
    <xdr:sp macro="" textlink="'PIVOT TABLES'!Z4">
      <xdr:nvSpPr>
        <xdr:cNvPr id="58" name="Rectangle: Rounded Corners 57">
          <a:extLst>
            <a:ext uri="{FF2B5EF4-FFF2-40B4-BE49-F238E27FC236}">
              <a16:creationId xmlns:a16="http://schemas.microsoft.com/office/drawing/2014/main" id="{51E3A103-D6EA-C871-2E01-66F248FECCFA}"/>
            </a:ext>
          </a:extLst>
        </xdr:cNvPr>
        <xdr:cNvSpPr/>
      </xdr:nvSpPr>
      <xdr:spPr>
        <a:xfrm>
          <a:off x="7962901" y="2324100"/>
          <a:ext cx="1362074" cy="304800"/>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E656E3E-AC1E-49B2-8A75-E839CD35D31F}" type="TxLink">
            <a:rPr lang="en-US" sz="1100" b="0" i="0" u="none" strike="noStrike">
              <a:solidFill>
                <a:srgbClr val="000000"/>
              </a:solidFill>
              <a:latin typeface="Aptos Narrow"/>
            </a:rPr>
            <a:pPr algn="ctr"/>
            <a:t>194017</a:t>
          </a:fld>
          <a:endParaRPr lang="en-IN" sz="1100"/>
        </a:p>
      </xdr:txBody>
    </xdr:sp>
    <xdr:clientData/>
  </xdr:twoCellAnchor>
  <xdr:twoCellAnchor>
    <xdr:from>
      <xdr:col>10</xdr:col>
      <xdr:colOff>123826</xdr:colOff>
      <xdr:row>12</xdr:row>
      <xdr:rowOff>66675</xdr:rowOff>
    </xdr:from>
    <xdr:to>
      <xdr:col>12</xdr:col>
      <xdr:colOff>200025</xdr:colOff>
      <xdr:row>13</xdr:row>
      <xdr:rowOff>152401</xdr:rowOff>
    </xdr:to>
    <xdr:sp macro="" textlink="'PIVOT TABLES'!W7">
      <xdr:nvSpPr>
        <xdr:cNvPr id="59" name="Rectangle: Rounded Corners 58">
          <a:extLst>
            <a:ext uri="{FF2B5EF4-FFF2-40B4-BE49-F238E27FC236}">
              <a16:creationId xmlns:a16="http://schemas.microsoft.com/office/drawing/2014/main" id="{90F8E0BC-ACEA-91EE-CEB6-66C704A0FDB6}"/>
            </a:ext>
          </a:extLst>
        </xdr:cNvPr>
        <xdr:cNvSpPr/>
      </xdr:nvSpPr>
      <xdr:spPr>
        <a:xfrm>
          <a:off x="6219826" y="2352675"/>
          <a:ext cx="1295399" cy="276226"/>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B8C19F5-43B0-4847-A530-FF08D319542D}" type="TxLink">
            <a:rPr lang="en-US" sz="1100" b="0" i="0" u="none" strike="noStrike">
              <a:solidFill>
                <a:srgbClr val="000000"/>
              </a:solidFill>
              <a:latin typeface="Aptos Narrow"/>
            </a:rPr>
            <a:pPr algn="ctr"/>
            <a:t>592038</a:t>
          </a:fld>
          <a:endParaRPr lang="en-IN" sz="1100"/>
        </a:p>
      </xdr:txBody>
    </xdr:sp>
    <xdr:clientData/>
  </xdr:twoCellAnchor>
  <xdr:twoCellAnchor>
    <xdr:from>
      <xdr:col>11</xdr:col>
      <xdr:colOff>409575</xdr:colOff>
      <xdr:row>16</xdr:row>
      <xdr:rowOff>152400</xdr:rowOff>
    </xdr:from>
    <xdr:to>
      <xdr:col>13</xdr:col>
      <xdr:colOff>514350</xdr:colOff>
      <xdr:row>18</xdr:row>
      <xdr:rowOff>47626</xdr:rowOff>
    </xdr:to>
    <xdr:sp macro="" textlink="'PIVOT TABLES'!Z7">
      <xdr:nvSpPr>
        <xdr:cNvPr id="60" name="Rectangle: Rounded Corners 59">
          <a:extLst>
            <a:ext uri="{FF2B5EF4-FFF2-40B4-BE49-F238E27FC236}">
              <a16:creationId xmlns:a16="http://schemas.microsoft.com/office/drawing/2014/main" id="{C0333D51-4399-B867-9004-57C023AC5CC0}"/>
            </a:ext>
          </a:extLst>
        </xdr:cNvPr>
        <xdr:cNvSpPr/>
      </xdr:nvSpPr>
      <xdr:spPr>
        <a:xfrm>
          <a:off x="7115175" y="3200400"/>
          <a:ext cx="1323975" cy="276226"/>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B2DF879-98EC-4642-BFCC-F1450D056354}" type="TxLink">
            <a:rPr lang="en-US" sz="1100" b="0" i="0" u="none" strike="noStrike">
              <a:solidFill>
                <a:srgbClr val="000000"/>
              </a:solidFill>
              <a:latin typeface="Aptos Narrow"/>
            </a:rPr>
            <a:pPr algn="ctr"/>
            <a:t>1840241</a:t>
          </a:fld>
          <a:endParaRPr lang="en-IN" sz="1100"/>
        </a:p>
      </xdr:txBody>
    </xdr:sp>
    <xdr:clientData/>
  </xdr:twoCellAnchor>
  <xdr:twoCellAnchor>
    <xdr:from>
      <xdr:col>16</xdr:col>
      <xdr:colOff>238124</xdr:colOff>
      <xdr:row>18</xdr:row>
      <xdr:rowOff>190499</xdr:rowOff>
    </xdr:from>
    <xdr:to>
      <xdr:col>23</xdr:col>
      <xdr:colOff>123825</xdr:colOff>
      <xdr:row>35</xdr:row>
      <xdr:rowOff>9525</xdr:rowOff>
    </xdr:to>
    <xdr:sp macro="" textlink="">
      <xdr:nvSpPr>
        <xdr:cNvPr id="61" name="Rectangle: Rounded Corners 60">
          <a:extLst>
            <a:ext uri="{FF2B5EF4-FFF2-40B4-BE49-F238E27FC236}">
              <a16:creationId xmlns:a16="http://schemas.microsoft.com/office/drawing/2014/main" id="{1DBD710A-511A-2963-054E-EDEA0AC98C2F}"/>
            </a:ext>
          </a:extLst>
        </xdr:cNvPr>
        <xdr:cNvSpPr/>
      </xdr:nvSpPr>
      <xdr:spPr>
        <a:xfrm>
          <a:off x="9991724" y="3619499"/>
          <a:ext cx="4152901" cy="3057526"/>
        </a:xfrm>
        <a:prstGeom prst="round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314326</xdr:colOff>
      <xdr:row>19</xdr:row>
      <xdr:rowOff>133349</xdr:rowOff>
    </xdr:from>
    <xdr:to>
      <xdr:col>23</xdr:col>
      <xdr:colOff>66675</xdr:colOff>
      <xdr:row>34</xdr:row>
      <xdr:rowOff>19049</xdr:rowOff>
    </xdr:to>
    <xdr:graphicFrame macro="">
      <xdr:nvGraphicFramePr>
        <xdr:cNvPr id="63" name="Chart 62">
          <a:extLst>
            <a:ext uri="{FF2B5EF4-FFF2-40B4-BE49-F238E27FC236}">
              <a16:creationId xmlns:a16="http://schemas.microsoft.com/office/drawing/2014/main" id="{CDD904F0-37DF-447B-AFFB-5CD8770AE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523874</xdr:colOff>
      <xdr:row>3</xdr:row>
      <xdr:rowOff>76200</xdr:rowOff>
    </xdr:from>
    <xdr:to>
      <xdr:col>29</xdr:col>
      <xdr:colOff>171449</xdr:colOff>
      <xdr:row>18</xdr:row>
      <xdr:rowOff>161925</xdr:rowOff>
    </xdr:to>
    <xdr:sp macro="" textlink="">
      <xdr:nvSpPr>
        <xdr:cNvPr id="65" name="Rectangle: Rounded Corners 64">
          <a:extLst>
            <a:ext uri="{FF2B5EF4-FFF2-40B4-BE49-F238E27FC236}">
              <a16:creationId xmlns:a16="http://schemas.microsoft.com/office/drawing/2014/main" id="{96A9AEDD-3A89-58B9-B2EF-A4E3CE35069B}"/>
            </a:ext>
          </a:extLst>
        </xdr:cNvPr>
        <xdr:cNvSpPr/>
      </xdr:nvSpPr>
      <xdr:spPr>
        <a:xfrm>
          <a:off x="13935074" y="647700"/>
          <a:ext cx="3914775" cy="2943225"/>
        </a:xfrm>
        <a:prstGeom prst="round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23</xdr:col>
      <xdr:colOff>0</xdr:colOff>
      <xdr:row>4</xdr:row>
      <xdr:rowOff>76199</xdr:rowOff>
    </xdr:from>
    <xdr:to>
      <xdr:col>29</xdr:col>
      <xdr:colOff>104775</xdr:colOff>
      <xdr:row>17</xdr:row>
      <xdr:rowOff>161924</xdr:rowOff>
    </xdr:to>
    <xdr:graphicFrame macro="">
      <xdr:nvGraphicFramePr>
        <xdr:cNvPr id="66" name="Chart 65">
          <a:extLst>
            <a:ext uri="{FF2B5EF4-FFF2-40B4-BE49-F238E27FC236}">
              <a16:creationId xmlns:a16="http://schemas.microsoft.com/office/drawing/2014/main" id="{8E912456-CB40-4C55-8D3D-A40B63DF9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238125</xdr:colOff>
      <xdr:row>19</xdr:row>
      <xdr:rowOff>57150</xdr:rowOff>
    </xdr:from>
    <xdr:to>
      <xdr:col>29</xdr:col>
      <xdr:colOff>400050</xdr:colOff>
      <xdr:row>35</xdr:row>
      <xdr:rowOff>95250</xdr:rowOff>
    </xdr:to>
    <xdr:sp macro="" textlink="">
      <xdr:nvSpPr>
        <xdr:cNvPr id="67" name="Rectangle: Rounded Corners 66">
          <a:extLst>
            <a:ext uri="{FF2B5EF4-FFF2-40B4-BE49-F238E27FC236}">
              <a16:creationId xmlns:a16="http://schemas.microsoft.com/office/drawing/2014/main" id="{911235B0-C68A-1C67-F6A3-44E5CB4F3831}"/>
            </a:ext>
          </a:extLst>
        </xdr:cNvPr>
        <xdr:cNvSpPr/>
      </xdr:nvSpPr>
      <xdr:spPr>
        <a:xfrm>
          <a:off x="14258925" y="3676650"/>
          <a:ext cx="3819525" cy="3086100"/>
        </a:xfrm>
        <a:prstGeom prst="round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23</xdr:col>
      <xdr:colOff>361950</xdr:colOff>
      <xdr:row>20</xdr:row>
      <xdr:rowOff>9525</xdr:rowOff>
    </xdr:from>
    <xdr:to>
      <xdr:col>29</xdr:col>
      <xdr:colOff>266700</xdr:colOff>
      <xdr:row>34</xdr:row>
      <xdr:rowOff>66675</xdr:rowOff>
    </xdr:to>
    <xdr:graphicFrame macro="">
      <xdr:nvGraphicFramePr>
        <xdr:cNvPr id="68" name="Chart 67">
          <a:extLst>
            <a:ext uri="{FF2B5EF4-FFF2-40B4-BE49-F238E27FC236}">
              <a16:creationId xmlns:a16="http://schemas.microsoft.com/office/drawing/2014/main" id="{5B70665B-1F5C-4ECE-9B23-389632B12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kumar" refreshedDate="45764.001745601854" createdVersion="8" refreshedVersion="8" minRefreshableVersion="3" recordCount="707" xr:uid="{BBF50F95-D8B2-4522-8B4F-C02726FE92A2}">
  <cacheSource type="worksheet">
    <worksheetSource name="Table1"/>
  </cacheSource>
  <cacheFields count="14">
    <cacheField name="StateName" numFmtId="0">
      <sharedItems count="37">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 v="ANDAMAN AND NICOBAR ISLANDS"/>
        <s v="CHANDIGARH"/>
        <s v="DADAR AND NAGAR HAVELI"/>
        <s v="DAMAN AND DIU"/>
        <s v="DELHI"/>
        <s v="JAMMU AND KASHMIR"/>
        <s v="LADAKH"/>
        <s v="LAKSHADWEEP"/>
        <s v="PUDUCHERRY"/>
      </sharedItems>
    </cacheField>
    <cacheField name="state_id" numFmtId="0">
      <sharedItems containsSemiMixedTypes="0" containsString="0" containsNumber="1" containsInteger="1" minValue="1" maxValue="37"/>
    </cacheField>
    <cacheField name="DistrictName" numFmtId="0">
      <sharedItems count="700">
        <s v="ANANTHAPUR"/>
        <s v="CHITOOR"/>
        <s v="EAST GODAVARI"/>
        <s v="GUNTUR"/>
        <s v="KRISHNA"/>
        <s v="KURNOOL"/>
        <s v="PRAKASAM"/>
        <s v="SPSR NELLORE"/>
        <s v="SRIKAKULAM"/>
        <s v="VISAKHAPATNAM"/>
        <s v="VIZIANAGARAM"/>
        <s v="WEST GODAVARI"/>
        <s v="Y.S.R"/>
        <s v="ANJAW"/>
        <s v="CHANGLANG"/>
        <s v="DIBANG VALLEY"/>
        <s v="EAST KAMENG"/>
        <s v="EAST SIANG"/>
        <s v="KRA DAADI"/>
        <s v="KURUNG KUMEY"/>
        <s v="LOHIT"/>
        <s v="LONGDING"/>
        <s v="LOWER DIBANG VALLEY"/>
        <s v="LOWER SUBANSIRI"/>
        <s v="PAPUM PARE"/>
        <s v="TAWANG"/>
        <s v="TIRAP"/>
        <s v="UPPER SIANG"/>
        <s v="UPPER SUBANSIRI"/>
        <s v="WEST KAMENG"/>
        <s v="WEST SIANG"/>
        <s v="BAKSA"/>
        <s v="BARPETA"/>
        <s v="Biswanath"/>
        <s v="BONGAIGAON"/>
        <s v="CACHAR"/>
        <s v="CHIRANG"/>
        <s v="DARRANG"/>
        <s v="DHEMAJI"/>
        <s v="DHUBRI"/>
        <s v="DIBRUGARH"/>
        <s v="DIMA HASAO"/>
        <s v="GOALPARA"/>
        <s v="GOLAGHAT"/>
        <s v="HAILAKANDI"/>
        <s v="HOJAI"/>
        <s v="JORHAT"/>
        <s v="KAMRUP"/>
        <s v="KAMRUP METRO"/>
        <s v="KARBI-ANGELONG"/>
        <s v="KARIMGANJ"/>
        <s v="KOKRAJHAR"/>
        <s v="LAKHIMPUR"/>
        <s v="MAJULI"/>
        <s v="MARIGAON"/>
        <s v="NAGAON"/>
        <s v="NALBARI"/>
        <s v="SIVASAGAR"/>
        <s v="SONITPUR"/>
        <s v="TINSUKIA"/>
        <s v="UDALGURI"/>
        <s v="WEST KARBI ANGLONG"/>
        <s v="ARARIA"/>
        <s v="ARWAL"/>
        <s v="AURANGABAD"/>
        <s v="BANKA"/>
        <s v="BEGUSARAI"/>
        <s v="BHAGALPUR"/>
        <s v="BHOJPUR"/>
        <s v="BUXAR"/>
        <s v="DARBHANGA"/>
        <s v="GAYA"/>
        <s v="GOPALGANJ"/>
        <s v="JAMUI"/>
        <s v="JEHANABAD"/>
        <s v="KAIMUR (BHABUA)"/>
        <s v="KATIHAR"/>
        <s v="KHAGARIA"/>
        <s v="KISHANGANJ"/>
        <s v="LAKHISARAI"/>
        <s v="MADHEPURA"/>
        <s v="MADHUBANI"/>
        <s v="MUNGER"/>
        <s v="MUZAFFARPUR"/>
        <s v="NALANDA"/>
        <s v="NAWADA"/>
        <s v="PASHCHIM  CHAMPARAN"/>
        <s v="PATNA"/>
        <s v="PURBI  CHAMPARAN"/>
        <s v="PURNIA"/>
        <s v="ROHTAS"/>
        <s v="SAHARSA"/>
        <s v="SAMASTIPUR"/>
        <s v="SARAN"/>
        <s v="SHEIKHPURA"/>
        <s v="SHEOHAR"/>
        <s v="SITAMARHI"/>
        <s v="SIWAN"/>
        <s v="SUPAUL"/>
        <s v="VAISHALI"/>
        <s v="BALOD"/>
        <s v="BALOD BAZAR"/>
        <s v="BALRAMPUR"/>
        <s v="BASTAR"/>
        <s v="BEMETARA"/>
        <s v="BIJAPUR"/>
        <s v="BILASPUR"/>
        <s v="DANTEWADA"/>
        <s v="DHAMTARI"/>
        <s v="DURG"/>
        <s v="GARIABAND"/>
        <s v="JANJGIR-CHAMPA"/>
        <s v="JASHPUR"/>
        <s v="KABIRDHAM"/>
        <s v="KANKER"/>
        <s v="KONDAGAON"/>
        <s v="KORBA"/>
        <s v="KOREA"/>
        <s v="MAHASAMUND"/>
        <s v="MUNGELI"/>
        <s v="NARAYANPUR"/>
        <s v="RAIGARH"/>
        <s v="RAIPUR"/>
        <s v="RAJNANDAGAON"/>
        <s v="SUKMA"/>
        <s v="SURAJPUR"/>
        <s v="SURGUJA"/>
        <s v="NORTH GOA"/>
        <s v="SOUTH GOA"/>
        <s v="AHMADABAD"/>
        <s v="AMRELI"/>
        <s v="ANAND"/>
        <s v="ARVALLI"/>
        <s v="BANAS KANTHA"/>
        <s v="BHARUCH"/>
        <s v="BHAVNAGAR"/>
        <s v="BOTAD"/>
        <s v="CHHOTAUDEPUR"/>
        <s v="DANG"/>
        <s v="DEVBHOOMI DWARKA"/>
        <s v="DOHAD"/>
        <s v="GANDHINAGAR"/>
        <s v="GIR SOMNATH"/>
        <s v="JAMNAGAR"/>
        <s v="JUNAGADH"/>
        <s v="KACHCHH"/>
        <s v="KHEDA"/>
        <s v="MAHESANA"/>
        <s v="MAHISAGAR"/>
        <s v="MORBI"/>
        <s v="NARMADA"/>
        <s v="NAVSARI"/>
        <s v="PANCH MAHALS"/>
        <s v="PATAN"/>
        <s v="PORBANDAR"/>
        <s v="RAJKOT"/>
        <s v="SABAR KANTHA"/>
        <s v="SURAT"/>
        <s v="SURENDRANAGAR"/>
        <s v="TAPI"/>
        <s v="VADODARA"/>
        <s v="VALSAD"/>
        <s v="AMBALA"/>
        <s v="BHIWANI"/>
        <s v="FARIDABAD"/>
        <s v="FATEHABAD"/>
        <s v="GURUGRAM"/>
        <s v="HISAR"/>
        <s v="JHAJJAR"/>
        <s v="JIND"/>
        <s v="KAITHAL"/>
        <s v="KARNAL"/>
        <s v="KURUKSHETRA"/>
        <s v="MAHENDRAGARH"/>
        <s v="NUH"/>
        <s v="PALWAL"/>
        <s v="PANCHKULA"/>
        <s v="PANIPAT"/>
        <s v="REWARI"/>
        <s v="ROHTAK"/>
        <s v="SIRSA"/>
        <s v="SONIPAT"/>
        <s v="YAMUNANAGAR"/>
        <s v="CHAMBA"/>
        <s v="HAMIRPUR"/>
        <s v="KANGRA"/>
        <s v="KINNAUR"/>
        <s v="KULLU"/>
        <s v="LAHUL AND SPITI"/>
        <s v="MANDI"/>
        <s v="SHIMLA"/>
        <s v="SIRMAUR"/>
        <s v="SOLAN"/>
        <s v="UNA"/>
        <s v="BOKARO "/>
        <s v="CHATRA"/>
        <s v="DEOGHAR"/>
        <s v="DHANBAD"/>
        <s v="DUMKA"/>
        <s v="EAST SINGHBHUM"/>
        <s v="GARHWA "/>
        <s v="GIRIDIH"/>
        <s v="GODDA"/>
        <s v="GUMLA "/>
        <s v="HAZARIBAG "/>
        <s v="JAMTARA"/>
        <s v="KHUNTI "/>
        <s v="KODERMA "/>
        <s v="LATEHAR"/>
        <s v="LOHARDAGA "/>
        <s v="PAKUR "/>
        <s v="PALAMU"/>
        <s v="RAMGARH "/>
        <s v="RANCHI "/>
        <s v="SAHEBGANJ"/>
        <s v="SERAIKELA-KHARSAWAN  "/>
        <s v="SIMDEGA "/>
        <s v="WEST SINGHBHUM"/>
        <s v="BAGALKOT"/>
        <s v="BALLARI"/>
        <s v="BELAGAVI"/>
        <s v="BENGALURU (RURAL)"/>
        <s v="BENGALURU (URBAN)"/>
        <s v="BIDAR"/>
        <s v="CHAMARAJNAGAR"/>
        <s v="CHIKBALLAPUR"/>
        <s v="CHIKKAMAGALURU"/>
        <s v="CHITRADURGA"/>
        <s v="DAKSHIN KANNAD"/>
        <s v="DAVANGERE"/>
        <s v="DHARWAD"/>
        <s v="GADAG"/>
        <s v="HASSAN"/>
        <s v="HAVERI"/>
        <s v="KALABURAGI"/>
        <s v="KODAGU"/>
        <s v="KOLAR"/>
        <s v="KOPPAL"/>
        <s v="MANDYA"/>
        <s v="MYSURU"/>
        <s v="RAICHUR"/>
        <s v="RAMANAGARA"/>
        <s v="SHIVAMOGGA"/>
        <s v="TUMAKURU"/>
        <s v="UDUPI"/>
        <s v="UTTAR KANNAD"/>
        <s v="VIJAYAPURA"/>
        <s v="YADGIR"/>
        <s v="ALAPPUZHA"/>
        <s v="ERNAKULAM"/>
        <s v="IDUKKI"/>
        <s v="KANNUR"/>
        <s v="KASARAGOD"/>
        <s v="KOLLAM"/>
        <s v="KOTTAYAM"/>
        <s v="KOZHIKODE"/>
        <s v="MALAPPURAM"/>
        <s v="PALAKKAD"/>
        <s v="PATHANAMTHIPTA"/>
        <s v="THIRUVANANTHAPURAM"/>
        <s v="THRISSUR"/>
        <s v="WAYANAD"/>
        <s v="AGAR MALWA"/>
        <s v="ALIRAJPUR"/>
        <s v="ANUPPUR"/>
        <s v="ASHOKNAGAR"/>
        <s v="BALAGHAT"/>
        <s v="BARWANI"/>
        <s v="BETUL"/>
        <s v="BHIND"/>
        <s v="BHOPAL"/>
        <s v="BURHANPUR"/>
        <s v="CHHATARPUR"/>
        <s v="CHHINDWARA"/>
        <s v="DAMOH"/>
        <s v="DATIA"/>
        <s v="DEWAS"/>
        <s v="DHAR"/>
        <s v="DINDORI"/>
        <s v="EAST NIMAR"/>
        <s v="GUNA"/>
        <s v="GWALIOR"/>
        <s v="HARDA"/>
        <s v="HOSHANGABAD"/>
        <s v="INDORE"/>
        <s v="JABALPUR"/>
        <s v="JHABUA"/>
        <s v="KATNI"/>
        <s v="KHARGONE"/>
        <s v="MANDLA"/>
        <s v="MANDSAUR"/>
        <s v="MORENA"/>
        <s v="NARSINGHPUR"/>
        <s v="NEEMUCH"/>
        <s v="PANNA"/>
        <s v="RAISEN"/>
        <s v="RAJGARH"/>
        <s v="RATLAM"/>
        <s v="REWA"/>
        <s v="SAGAR"/>
        <s v="SATNA"/>
        <s v="SEHORE"/>
        <s v="SEONI"/>
        <s v="SHAHDOL"/>
        <s v="SHAJAPUR"/>
        <s v="SHEOPUR"/>
        <s v="SHIVPURI"/>
        <s v="SIDHI"/>
        <s v="SINGRAULI"/>
        <s v="TIKAMGARH"/>
        <s v="UJJAIN"/>
        <s v="UMARIA"/>
        <s v="VIDISHA"/>
        <s v="AHMEDNAGAR"/>
        <s v="AKOLA"/>
        <s v="AMRAVATI"/>
        <s v="BEED"/>
        <s v="BHANDARA"/>
        <s v="BULDHANA"/>
        <s v="CHANDRAPUR"/>
        <s v="DHULE"/>
        <s v="GADCHIROLI"/>
        <s v="GONDIA"/>
        <s v="HINGOLI"/>
        <s v="JALGAON"/>
        <s v="JALNA"/>
        <s v="KOLHAPUR"/>
        <s v="LATUR"/>
        <s v="MUMBAI "/>
        <s v="MUMBAI SUBURBAN"/>
        <s v="NAGPUR"/>
        <s v="NAN DED"/>
        <s v="NANDURBAR"/>
        <s v="NASHIK"/>
        <s v="OSMANABAD"/>
        <s v="PALGHAR"/>
        <s v="PARBHANI"/>
        <s v="PUNE"/>
        <s v="RAIGAD"/>
        <s v="RATNAGIRI"/>
        <s v="SANGLI"/>
        <s v="SATARA"/>
        <s v="SINDHUDURG"/>
        <s v="SOLAPUR"/>
        <s v="THANE"/>
        <s v="WARDHA"/>
        <s v="WASHIM"/>
        <s v="YAVATMAL"/>
        <s v="BISHNUPUR"/>
        <s v="CHANDEL"/>
        <s v="CHURACHANDPUR"/>
        <s v="IMPHAL EAST"/>
        <s v="IMPHAL WEST"/>
        <s v="SENAPATI"/>
        <s v="TAMENGLONG"/>
        <s v="THOUBAL"/>
        <s v="UKHRUL"/>
        <s v="EAST GARO HILLS"/>
        <s v="EAST JAINTIA HILLS"/>
        <s v="EAST KHASI HILLS"/>
        <s v="NORTH GARO HILLS"/>
        <s v="RI BHOI"/>
        <s v="SOUTH GARO HILLS"/>
        <s v="SOUTH WEST  GARO HILLS"/>
        <s v="SOUTH WEST KHASI HILLS"/>
        <s v="WEST GARO HILLS"/>
        <s v="WEST JAINTIA HILLS"/>
        <s v="WEST KHASI HILLS"/>
        <s v="AIZAWL"/>
        <s v="CHAMPHAI"/>
        <s v="KOLASIB"/>
        <s v="LAWNGTLAI"/>
        <s v="LUNGLEI"/>
        <s v="MAMIT"/>
        <s v="SAIHA"/>
        <s v="SERCHHIP"/>
        <s v="DIMAPUR"/>
        <s v="KIPHRIE"/>
        <s v="KOHIMA"/>
        <s v="MOKOKCHUNG"/>
        <s v="MON"/>
        <s v="PEREN"/>
        <s v="PHEK"/>
        <s v="TUENSANG"/>
        <s v="WOKHA"/>
        <s v="ZUNHEBOTO"/>
        <s v="ANGUL"/>
        <s v="BALANGIR"/>
        <s v="BALESHWAR"/>
        <s v="BARGARH"/>
        <s v="BHADRAK"/>
        <s v="BOUDH"/>
        <s v="CUTTACK"/>
        <s v="DEOGARH"/>
        <s v="DHENKANAL"/>
        <s v="GAJAPATI"/>
        <s v="GANJAM"/>
        <s v="JAGATSINGHPUR"/>
        <s v="JAJAPUR"/>
        <s v="JHARSUGUDA"/>
        <s v="KALAHANDI"/>
        <s v="KANDHAMAL"/>
        <s v="KENDRAPARA"/>
        <s v="KENDUJHAR"/>
        <s v="KHORDHA"/>
        <s v="KORAPUT"/>
        <s v="MALKANGIRI  "/>
        <s v="MAYURBHANJ"/>
        <s v="NABARANGPUR"/>
        <s v="NAYAGARH"/>
        <s v="NUAPADA"/>
        <s v="PURI"/>
        <s v="RAYAGADA"/>
        <s v="SAMBALPUR"/>
        <s v="SONEPUR"/>
        <s v="SUNDARGARH"/>
        <s v="AMRITSAR"/>
        <s v="BARNALA"/>
        <s v="BATHINDA"/>
        <s v="FARIDKOT"/>
        <s v="FATEHGARH SAHIB"/>
        <s v="FAZILKA"/>
        <s v="FIROZEPUR"/>
        <s v="GURDASPUR"/>
        <s v="HOSHIARPUR"/>
        <s v="JALANDHAR"/>
        <s v="KAPURTHALA"/>
        <s v="LUDHIANA"/>
        <s v="MANSA"/>
        <s v="MOGA"/>
        <s v="PATHANKOT"/>
        <s v="PATIALA"/>
        <s v="RUPNAGAR"/>
        <s v="SANGRUR"/>
        <s v="SAS NAGAR"/>
        <s v="SHAHID BHAGAT SINGH NAGAR"/>
        <s v="SRI MUKTSAR SAHIB"/>
        <s v="TARN TARAN"/>
        <s v="AJMER"/>
        <s v="ALWAR"/>
        <s v="BANSWARA"/>
        <s v="BARAN"/>
        <s v="BARMER"/>
        <s v="BHARATPUR"/>
        <s v="BHILWARA"/>
        <s v="BIKANER"/>
        <s v="BUNDI"/>
        <s v="CHITTORGARH"/>
        <s v="CHURU"/>
        <s v="DAUSA"/>
        <s v="DHOLPUR"/>
        <s v="DUNGARPUR"/>
        <s v="GANGANAGAR"/>
        <s v="HANUMANGARH"/>
        <s v="JAIPUR"/>
        <s v="JAISALMER"/>
        <s v="JALORE"/>
        <s v="JHALAWAR"/>
        <s v="JHUNJHUNU"/>
        <s v="JODHPUR"/>
        <s v="KARAULI"/>
        <s v="KOTA"/>
        <s v="NAGAUR"/>
        <s v="PALI"/>
        <s v="PRATAPGARH"/>
        <s v="RAJSAMAND"/>
        <s v="SAWAI MADHOPUR"/>
        <s v="SIKAR"/>
        <s v="SIROHI"/>
        <s v="TONK"/>
        <s v="UDAIPUR"/>
        <s v="EAST DISTRICT"/>
        <s v="NORTH DISTRICT"/>
        <s v="SOUTH DISTRICT"/>
        <s v="WEST DISTRICT"/>
        <s v="ARIYALUR"/>
        <s v="CHENNAI"/>
        <s v="COIMBATORE"/>
        <s v="CUDDALORE"/>
        <s v="DHARMAPURI"/>
        <s v="DINDIGUL"/>
        <s v="ERODE"/>
        <s v="KANCHIPURAM"/>
        <s v="KANNIYAKUMARI"/>
        <s v="KARUR"/>
        <s v="KRISHNAGIRI"/>
        <s v="MADURAI"/>
        <s v="NAGAPATTINAM"/>
        <s v="NAMAKKAL"/>
        <s v="PERAMBALUR"/>
        <s v="PUDUKKOTTAI"/>
        <s v="RAMANATHAPURAM"/>
        <s v="SALEM"/>
        <s v="SIVAGANGA"/>
        <s v="THANJAVUR"/>
        <s v="THE NILGIRISH"/>
        <s v="THENI"/>
        <s v="THIRUVALLUR"/>
        <s v="THIRUVARUR"/>
        <s v="TIRUCHIRAPPALLI"/>
        <s v="TIRUNELVELI"/>
        <s v="TIRUPPUR"/>
        <s v="TIRUVANNAMALAI"/>
        <s v="TUTICORIN"/>
        <s v="VELLORE"/>
        <s v="VILLUPURAM"/>
        <s v="VIRUDHUNAGAR"/>
        <s v="ADILABAD"/>
        <s v="BHADRADRI KOTHAGUDEM"/>
        <s v="HYDERABAD"/>
        <s v="Jagitial"/>
        <s v="JANGOAN"/>
        <s v="JAYASHANKAR BHUPALAPALLY"/>
        <s v="JOGULAMBA GADWAL"/>
        <s v="KAMAREDDY"/>
        <s v="KARIMNAGAR"/>
        <s v="KHAMMAM"/>
        <s v="KOMARAM BHEEM ASIFABAD"/>
        <s v="MAHABUBABAD"/>
        <s v="MAHABUBNAGAR"/>
        <s v="MANCHERIAL"/>
        <s v="MEDAK"/>
        <s v="MEDCHAL MALKAJGIRI"/>
        <s v="NAGARKURNOOL"/>
        <s v="NALGONDA"/>
        <s v="Nirmal"/>
        <s v="NIZAMABAD"/>
        <s v="PEDDAPALLI"/>
        <s v="RAJANNA SIRCILLA"/>
        <s v="RANGA REDDI"/>
        <s v="SANGAREDDY"/>
        <s v="SIDDIPET"/>
        <s v="SURYAPET"/>
        <s v="VIKARABAD"/>
        <s v="WANAPARTHY"/>
        <s v="WARANGAL"/>
        <s v="WARANGAL RURAL"/>
        <s v="WARANGAL URBAN"/>
        <s v="YADADRI BHUVANAGIRI"/>
        <s v="DHALAI"/>
        <s v="GOMATI"/>
        <s v="KHOWAI"/>
        <s v="NORTH TRIPURA"/>
        <s v="SEPAHIJALA"/>
        <s v="SOUTH TRIPURA"/>
        <s v="UNAKOTI"/>
        <s v="WEST TRIPURA"/>
        <s v="AGRA"/>
        <s v="ALIGARH"/>
        <s v="AMBEDAKAR NAGAR"/>
        <s v="AMETHI"/>
        <s v="AMROHA"/>
        <s v="AURAIYA"/>
        <s v="AZAMGARH"/>
        <s v="BAGHPAT"/>
        <s v="BAHRAICH"/>
        <s v="BALLIA"/>
        <s v="BANDA"/>
        <s v="BARABANKI"/>
        <s v="BAREILLY"/>
        <s v="BASTI"/>
        <s v="BHADOHI"/>
        <s v="BIJNOR"/>
        <s v="BUDAUN"/>
        <s v="BULANDSHAHAR"/>
        <s v="CHANDAULI"/>
        <s v="CHITRAKOOT"/>
        <s v="DEORIA"/>
        <s v="ETAH"/>
        <s v="ETAWAH"/>
        <s v="FAIZABAD"/>
        <s v="FARRUKHABAD"/>
        <s v="FATEHPUR"/>
        <s v="FIROZABAD"/>
        <s v="GAUTAM BUDDHA NAGAR"/>
        <s v="GHAZIABAD"/>
        <s v="GHAZIPUR"/>
        <s v="GONDA"/>
        <s v="GORAKHAPUR"/>
        <s v="HAPUR"/>
        <s v="HARDOI"/>
        <s v="HATHRAS"/>
        <s v="JALAUN"/>
        <s v="JAUNPUR"/>
        <s v="JHANSI"/>
        <s v="KANNAUJ"/>
        <s v="KANPUR DEHAT"/>
        <s v="KANPUR NAGAR"/>
        <s v="KASGANJ"/>
        <s v="KAUSHAMBI"/>
        <s v="KUSHINAGAR"/>
        <s v="LAKHIMPUR KHERI"/>
        <s v="LALITPUR"/>
        <s v="LUCKNOW"/>
        <s v="MAHARAJGANJ"/>
        <s v="MAHOBA"/>
        <s v="MAINPURI"/>
        <s v="MATHURA"/>
        <s v="MAU"/>
        <s v="MEERUT"/>
        <s v="MIRZAPUR"/>
        <s v="MORADABAD"/>
        <s v="MUZAFFARNAGAR"/>
        <s v="PILIBHIT"/>
        <s v="PRAYAGRAJ"/>
        <s v="RAE BARELI"/>
        <s v="RAMPUR"/>
        <s v="SAHARANPUR"/>
        <s v="SAMBHAL"/>
        <s v="SANT KABEER NAGAR"/>
        <s v="SHAHJAHANPUR"/>
        <s v="SHAMLI"/>
        <s v="SHRAVASTI"/>
        <s v="SIDDHARTHNAGAR"/>
        <s v="SITAPUR"/>
        <s v="SONBHADRA"/>
        <s v="SULTANPUR"/>
        <s v="UNNAO"/>
        <s v="VARANASI"/>
        <s v="ALMORA"/>
        <s v="BAGESHWAR"/>
        <s v="CHAMOLI"/>
        <s v="CHAMPAWAT"/>
        <s v="DEHRADUN"/>
        <s v="HARIDWAR"/>
        <s v="NAINITAL"/>
        <s v="PAURI GARHWAL"/>
        <s v="PITHORAGARH"/>
        <s v="RUDRA PRAYAG"/>
        <s v="TEHRI GARHWAL"/>
        <s v="UDHAM SINGH NAGAR"/>
        <s v="UTTARKASHI"/>
        <s v="ALIPURDUAR"/>
        <s v="BANKURA"/>
        <s v="BIRBHUM"/>
        <s v="COOCHBEHAR"/>
        <s v="DAKSHIN DINAJPUR"/>
        <s v="DARJEELING"/>
        <s v="EAST MEDINIPUR"/>
        <s v="HOOGHLY"/>
        <s v="HOWRAH"/>
        <s v="JALPAIGURI"/>
        <s v="Jhargram"/>
        <s v="KALIMPONG"/>
        <s v="KOLKOTA"/>
        <s v="MALDA"/>
        <s v="MURSHIDABAD"/>
        <s v="NADIA"/>
        <s v="NORTH 24 PRAGANAS"/>
        <s v="PASCHIM BARDHAMAN"/>
        <s v="PURBA BARDHAMAN"/>
        <s v="PURULIA"/>
        <s v="SOUTH 24 PRAGANAS"/>
        <s v="UTTAR DINAJPUR"/>
        <s v="WEST MEDINIPUR"/>
        <s v="NIKOBARS"/>
        <s v="NORTH AND MIDDLE ANDAMAN"/>
        <s v="SOUTH ANDAMANS"/>
        <s v="CHANDIGARH"/>
        <s v="DADRA AND NAGAR HAVELLI"/>
        <s v="DAMAN"/>
        <s v="DIU"/>
        <s v="CENTRAL"/>
        <s v="EAST"/>
        <s v="NEW DELHI"/>
        <s v="NORTH"/>
        <s v="NORTH EAST"/>
        <s v="NORTH WEST"/>
        <s v="SHAHDARA"/>
        <s v="SOUTH "/>
        <s v="SOUTH EAST"/>
        <s v="SOUTH WEST"/>
        <s v="WEST"/>
        <s v="ANANTNAG"/>
        <s v="BADGAM"/>
        <s v="BANDIPORA"/>
        <s v="BARAMULLA"/>
        <s v="DODA"/>
        <s v="GANDERBAL"/>
        <s v="JAMMU"/>
        <s v="KARGIL"/>
        <s v="KATHUA"/>
        <s v="KISHTWAR"/>
        <s v="KULGAM"/>
        <s v="KUPWARA"/>
        <s v="LEH LADAKH"/>
        <s v="POONCH"/>
        <s v="PULWAMA"/>
        <s v="RAJAURI"/>
        <s v="RAMBAN"/>
        <s v="REASI"/>
        <s v="SAMBA"/>
        <s v="SHOPIAN"/>
        <s v="SRINAGAR"/>
        <s v="UDHAMPUR"/>
        <s v="LAKSHADWEEP DISTRICT"/>
        <s v="KARAIKAL"/>
        <s v="MAHE"/>
        <s v="PONDICHERRY"/>
        <s v="YANAM"/>
      </sharedItems>
    </cacheField>
    <cacheField name="DISTRICT_ID" numFmtId="0">
      <sharedItems containsSemiMixedTypes="0" containsString="0" containsNumber="1" containsInteger="1" minValue="1" maxValue="751"/>
    </cacheField>
    <cacheField name="TotalUAM" numFmtId="0">
      <sharedItems containsSemiMixedTypes="0" containsString="0" containsNumber="1" containsInteger="1" minValue="1" maxValue="181861" count="668">
        <n v="9826"/>
        <n v="19524"/>
        <n v="13885"/>
        <n v="14853"/>
        <n v="13545"/>
        <n v="9739"/>
        <n v="32919"/>
        <n v="48558"/>
        <n v="3802"/>
        <n v="17428"/>
        <n v="12831"/>
        <n v="18561"/>
        <n v="33379"/>
        <n v="11"/>
        <n v="36"/>
        <n v="16"/>
        <n v="47"/>
        <n v="1"/>
        <n v="53"/>
        <n v="3"/>
        <n v="52"/>
        <n v="65"/>
        <n v="418"/>
        <n v="13"/>
        <n v="8"/>
        <n v="10"/>
        <n v="43"/>
        <n v="45"/>
        <n v="46"/>
        <n v="143"/>
        <n v="465"/>
        <n v="240"/>
        <n v="570"/>
        <n v="123"/>
        <n v="224"/>
        <n v="326"/>
        <n v="321"/>
        <n v="848"/>
        <n v="28"/>
        <n v="248"/>
        <n v="607"/>
        <n v="152"/>
        <n v="322"/>
        <n v="946"/>
        <n v="3036"/>
        <n v="206"/>
        <n v="308"/>
        <n v="170"/>
        <n v="343"/>
        <n v="6"/>
        <n v="881"/>
        <n v="167"/>
        <n v="429"/>
        <n v="609"/>
        <n v="38619"/>
        <n v="1921"/>
        <n v="3707"/>
        <n v="9804"/>
        <n v="22466"/>
        <n v="16183"/>
        <n v="4400"/>
        <n v="3749"/>
        <n v="33005"/>
        <n v="14849"/>
        <n v="6859"/>
        <n v="7453"/>
        <n v="2471"/>
        <n v="3853"/>
        <n v="12131"/>
        <n v="10154"/>
        <n v="12196"/>
        <n v="6095"/>
        <n v="6212"/>
        <n v="19784"/>
        <n v="6145"/>
        <n v="55988"/>
        <n v="15120"/>
        <n v="5137"/>
        <n v="36628"/>
        <n v="45972"/>
        <n v="34675"/>
        <n v="21161"/>
        <n v="15802"/>
        <n v="14518"/>
        <n v="30402"/>
        <n v="15213"/>
        <n v="2206"/>
        <n v="4670"/>
        <n v="32977"/>
        <n v="5850"/>
        <n v="10423"/>
        <n v="29831"/>
        <n v="2615"/>
        <n v="3328"/>
        <n v="383"/>
        <n v="910"/>
        <n v="1292"/>
        <n v="30"/>
        <n v="5961"/>
        <n v="247"/>
        <n v="1581"/>
        <n v="7660"/>
        <n v="920"/>
        <n v="2752"/>
        <n v="346"/>
        <n v="954"/>
        <n v="805"/>
        <n v="574"/>
        <n v="2321"/>
        <n v="781"/>
        <n v="1538"/>
        <n v="553"/>
        <n v="37"/>
        <n v="2448"/>
        <n v="12997"/>
        <n v="3204"/>
        <n v="20"/>
        <n v="649"/>
        <n v="911"/>
        <n v="3692"/>
        <n v="2681"/>
        <n v="105552"/>
        <n v="1816"/>
        <n v="6946"/>
        <n v="540"/>
        <n v="3318"/>
        <n v="8990"/>
        <n v="10002"/>
        <n v="567"/>
        <n v="793"/>
        <n v="48"/>
        <n v="984"/>
        <n v="1026"/>
        <n v="8574"/>
        <n v="1468"/>
        <n v="5794"/>
        <n v="4033"/>
        <n v="9616"/>
        <n v="2509"/>
        <n v="4052"/>
        <n v="364"/>
        <n v="2798"/>
        <n v="392"/>
        <n v="4093"/>
        <n v="2018"/>
        <n v="1106"/>
        <n v="1438"/>
        <n v="36456"/>
        <n v="1639"/>
        <n v="115694"/>
        <n v="1660"/>
        <n v="1024"/>
        <n v="38557"/>
        <n v="10912"/>
        <n v="4973"/>
        <n v="2772"/>
        <n v="14084"/>
        <n v="3723"/>
        <n v="20096"/>
        <n v="7366"/>
        <n v="2341"/>
        <n v="4992"/>
        <n v="5282"/>
        <n v="9054"/>
        <n v="4390"/>
        <n v="1767"/>
        <n v="1383"/>
        <n v="2175"/>
        <n v="3670"/>
        <n v="9943"/>
        <n v="2310"/>
        <n v="2797"/>
        <n v="5602"/>
        <n v="5094"/>
        <n v="5802"/>
        <n v="228"/>
        <n v="509"/>
        <n v="345"/>
        <n v="1883"/>
        <n v="106"/>
        <n v="786"/>
        <n v="19"/>
        <n v="1382"/>
        <n v="452"/>
        <n v="2105"/>
        <n v="1014"/>
        <n v="10083"/>
        <n v="1857"/>
        <n v="2842"/>
        <n v="9964"/>
        <n v="2002"/>
        <n v="21024"/>
        <n v="3421"/>
        <n v="8938"/>
        <n v="2546"/>
        <n v="1633"/>
        <n v="9200"/>
        <n v="639"/>
        <n v="2099"/>
        <n v="2145"/>
        <n v="493"/>
        <n v="1381"/>
        <n v="1191"/>
        <n v="3159"/>
        <n v="3939"/>
        <n v="17762"/>
        <n v="1307"/>
        <n v="5607"/>
        <n v="388"/>
        <n v="2180"/>
        <n v="3912"/>
        <n v="3566"/>
        <n v="22805"/>
        <n v="12169"/>
        <n v="97050"/>
        <n v="2454"/>
        <n v="1038"/>
        <n v="1396"/>
        <n v="2512"/>
        <n v="2113"/>
        <n v="8247"/>
        <n v="3634"/>
        <n v="14284"/>
        <n v="2088"/>
        <n v="2406"/>
        <n v="2429"/>
        <n v="2745"/>
        <n v="959"/>
        <n v="1950"/>
        <n v="1094"/>
        <n v="1670"/>
        <n v="9033"/>
        <n v="1981"/>
        <n v="1741"/>
        <n v="3112"/>
        <n v="3366"/>
        <n v="4003"/>
        <n v="3683"/>
        <n v="4678"/>
        <n v="1150"/>
        <n v="4402"/>
        <n v="14360"/>
        <n v="1666"/>
        <n v="3104"/>
        <n v="1647"/>
        <n v="4229"/>
        <n v="3342"/>
        <n v="3215"/>
        <n v="3193"/>
        <n v="3212"/>
        <n v="2110"/>
        <n v="14457"/>
        <n v="5952"/>
        <n v="636"/>
        <n v="4718"/>
        <n v="4140"/>
        <n v="7269"/>
        <n v="7326"/>
        <n v="20204"/>
        <n v="9143"/>
        <n v="11139"/>
        <n v="10734"/>
        <n v="29350"/>
        <n v="8861"/>
        <n v="13249"/>
        <n v="13851"/>
        <n v="13119"/>
        <n v="4573"/>
        <n v="21906"/>
        <n v="33607"/>
        <n v="6328"/>
        <n v="9566"/>
        <n v="13787"/>
        <n v="24572"/>
        <n v="6513"/>
        <n v="13586"/>
        <n v="30285"/>
        <n v="18329"/>
        <n v="13966"/>
        <n v="13114"/>
        <n v="10628"/>
        <n v="6003"/>
        <n v="7557"/>
        <n v="10200"/>
        <n v="7922"/>
        <n v="10321"/>
        <n v="8077"/>
        <n v="20018"/>
        <n v="9415"/>
        <n v="12803"/>
        <n v="13193"/>
        <n v="16361"/>
        <n v="10976"/>
        <n v="17983"/>
        <n v="17143"/>
        <n v="8839"/>
        <n v="6900"/>
        <n v="5271"/>
        <n v="15691"/>
        <n v="10633"/>
        <n v="7543"/>
        <n v="9747"/>
        <n v="14665"/>
        <n v="5267"/>
        <n v="13053"/>
        <n v="39222"/>
        <n v="13860"/>
        <n v="14618"/>
        <n v="61288"/>
        <n v="14211"/>
        <n v="19772"/>
        <n v="16914"/>
        <n v="23781"/>
        <n v="7000"/>
        <n v="12438"/>
        <n v="23497"/>
        <n v="5591"/>
        <n v="29132"/>
        <n v="20854"/>
        <n v="34942"/>
        <n v="9179"/>
        <n v="115702"/>
        <n v="161338"/>
        <n v="71581"/>
        <n v="11529"/>
        <n v="3134"/>
        <n v="49301"/>
        <n v="7834"/>
        <n v="52707"/>
        <n v="9439"/>
        <n v="181861"/>
        <n v="49166"/>
        <n v="11324"/>
        <n v="24695"/>
        <n v="21465"/>
        <n v="4384"/>
        <n v="28107"/>
        <n v="171982"/>
        <n v="15641"/>
        <n v="10046"/>
        <n v="14599"/>
        <n v="1529"/>
        <n v="456"/>
        <n v="594"/>
        <n v="4596"/>
        <n v="5361"/>
        <n v="591"/>
        <n v="96"/>
        <n v="2245"/>
        <n v="440"/>
        <n v="14"/>
        <n v="479"/>
        <n v="79"/>
        <n v="35"/>
        <n v="75"/>
        <n v="29"/>
        <n v="50"/>
        <n v="916"/>
        <n v="174"/>
        <n v="97"/>
        <n v="165"/>
        <n v="184"/>
        <n v="38"/>
        <n v="12"/>
        <n v="49"/>
        <n v="9"/>
        <n v="2697"/>
        <n v="23012"/>
        <n v="1346"/>
        <n v="3942"/>
        <n v="624"/>
        <n v="7685"/>
        <n v="200"/>
        <n v="1224"/>
        <n v="646"/>
        <n v="7357"/>
        <n v="1807"/>
        <n v="2704"/>
        <n v="1343"/>
        <n v="945"/>
        <n v="788"/>
        <n v="1193"/>
        <n v="2250"/>
        <n v="11922"/>
        <n v="1152"/>
        <n v="525"/>
        <n v="447"/>
        <n v="1093"/>
        <n v="303"/>
        <n v="4471"/>
        <n v="1360"/>
        <n v="1943"/>
        <n v="756"/>
        <n v="3875"/>
        <n v="7552"/>
        <n v="2453"/>
        <n v="6897"/>
        <n v="3441"/>
        <n v="2455"/>
        <n v="3198"/>
        <n v="3200"/>
        <n v="3095"/>
        <n v="5357"/>
        <n v="16197"/>
        <n v="5360"/>
        <n v="30207"/>
        <n v="2298"/>
        <n v="5498"/>
        <n v="1050"/>
        <n v="8530"/>
        <n v="2067"/>
        <n v="5434"/>
        <n v="12756"/>
        <n v="3470"/>
        <n v="2199"/>
        <n v="1925"/>
        <n v="13147"/>
        <n v="15355"/>
        <n v="3144"/>
        <n v="1850"/>
        <n v="5020"/>
        <n v="5384"/>
        <n v="16921"/>
        <n v="13291"/>
        <n v="2790"/>
        <n v="6548"/>
        <n v="5516"/>
        <n v="7936"/>
        <n v="1521"/>
        <n v="2727"/>
        <n v="14469"/>
        <n v="12021"/>
        <n v="119738"/>
        <n v="1710"/>
        <n v="3171"/>
        <n v="2223"/>
        <n v="6412"/>
        <n v="3059"/>
        <n v="18504"/>
        <n v="10741"/>
        <n v="7127"/>
        <n v="1963"/>
        <n v="3507"/>
        <n v="5187"/>
        <n v="11521"/>
        <n v="3469"/>
        <n v="3490"/>
        <n v="16494"/>
        <n v="460"/>
        <n v="18"/>
        <n v="111"/>
        <n v="127"/>
        <n v="1888"/>
        <n v="149602"/>
        <n v="59705"/>
        <n v="7658"/>
        <n v="5792"/>
        <n v="10899"/>
        <n v="19420"/>
        <n v="53711"/>
        <n v="14352"/>
        <n v="5709"/>
        <n v="11768"/>
        <n v="35027"/>
        <n v="4714"/>
        <n v="14025"/>
        <n v="1552"/>
        <n v="5588"/>
        <n v="4360"/>
        <n v="23741"/>
        <n v="5514"/>
        <n v="9787"/>
        <n v="1902"/>
        <n v="5625"/>
        <n v="36783"/>
        <n v="4282"/>
        <n v="17842"/>
        <n v="16336"/>
        <n v="25465"/>
        <n v="6717"/>
        <n v="12929"/>
        <n v="13599"/>
        <n v="8017"/>
        <n v="11504"/>
        <n v="3637"/>
        <n v="2014"/>
        <n v="48880"/>
        <n v="2351"/>
        <n v="944"/>
        <n v="1661"/>
        <n v="866"/>
        <n v="2884"/>
        <n v="16270"/>
        <n v="6082"/>
        <n v="396"/>
        <n v="1330"/>
        <n v="6119"/>
        <n v="2031"/>
        <n v="3508"/>
        <n v="16902"/>
        <n v="1537"/>
        <n v="9963"/>
        <n v="1368"/>
        <n v="16223"/>
        <n v="2871"/>
        <n v="2342"/>
        <n v="30422"/>
        <n v="2592"/>
        <n v="2167"/>
        <n v="3854"/>
        <n v="1122"/>
        <n v="935"/>
        <n v="9205"/>
        <n v="2872"/>
        <n v="11627"/>
        <n v="1294"/>
        <n v="209"/>
        <n v="307"/>
        <n v="259"/>
        <n v="413"/>
        <n v="219"/>
        <n v="198"/>
        <n v="1480"/>
        <n v="33777"/>
        <n v="8835"/>
        <n v="4216"/>
        <n v="1658"/>
        <n v="1506"/>
        <n v="3866"/>
        <n v="5199"/>
        <n v="1447"/>
        <n v="11547"/>
        <n v="2757"/>
        <n v="3054"/>
        <n v="1367"/>
        <n v="8652"/>
        <n v="9671"/>
        <n v="4063"/>
        <n v="9452"/>
        <n v="2759"/>
        <n v="5753"/>
        <n v="3960"/>
        <n v="818"/>
        <n v="3969"/>
        <n v="1644"/>
        <n v="5482"/>
        <n v="2492"/>
        <n v="2799"/>
        <n v="3908"/>
        <n v="22253"/>
        <n v="21589"/>
        <n v="14762"/>
        <n v="9730"/>
        <n v="8773"/>
        <n v="1847"/>
        <n v="2165"/>
        <n v="2394"/>
        <n v="6278"/>
        <n v="29759"/>
        <n v="6916"/>
        <n v="3474"/>
        <n v="18045"/>
        <n v="939"/>
        <n v="1027"/>
        <n v="3484"/>
        <n v="4629"/>
        <n v="2235"/>
        <n v="32902"/>
        <n v="9391"/>
        <n v="598"/>
        <n v="5897"/>
        <n v="15281"/>
        <n v="3883"/>
        <n v="14353"/>
        <n v="14473"/>
        <n v="8851"/>
        <n v="3961"/>
        <n v="1592"/>
        <n v="7761"/>
        <n v="28653"/>
        <n v="3216"/>
        <n v="2671"/>
        <n v="6073"/>
        <n v="1143"/>
        <n v="3798"/>
        <n v="1827"/>
        <n v="2219"/>
        <n v="930"/>
        <n v="6381"/>
        <n v="5816"/>
        <n v="12530"/>
        <n v="3758"/>
        <n v="3600"/>
        <n v="16077"/>
        <n v="832"/>
        <n v="426"/>
        <n v="360"/>
        <n v="449"/>
        <n v="8867"/>
        <n v="4274"/>
        <n v="2402"/>
        <n v="1785"/>
        <n v="527"/>
        <n v="466"/>
        <n v="877"/>
        <n v="4909"/>
        <n v="2616"/>
        <n v="3133"/>
        <n v="11628"/>
        <n v="4356"/>
        <n v="3955"/>
        <n v="3386"/>
        <n v="3332"/>
        <n v="5994"/>
        <n v="6734"/>
        <n v="2970"/>
        <n v="162"/>
        <n v="141"/>
        <n v="23632"/>
        <n v="3567"/>
        <n v="6939"/>
        <n v="4301"/>
        <n v="2992"/>
        <n v="24045"/>
        <n v="1451"/>
        <n v="9350"/>
        <n v="1952"/>
        <n v="4051"/>
        <n v="100"/>
        <n v="455"/>
        <n v="3876"/>
        <n v="8968"/>
        <n v="2645"/>
        <n v="1023"/>
        <n v="145"/>
        <n v="6519"/>
        <n v="14810"/>
        <n v="12322"/>
        <n v="6258"/>
        <n v="6360"/>
        <n v="17018"/>
        <n v="1260"/>
        <n v="20121"/>
        <n v="3172"/>
        <n v="14359"/>
        <n v="15616"/>
        <n v="258"/>
        <n v="774"/>
        <n v="77"/>
        <n v="660"/>
        <n v="64"/>
        <n v="128"/>
        <n v="2173"/>
        <n v="23"/>
        <n v="302"/>
        <n v="81"/>
        <n v="62"/>
        <n v="58"/>
        <n v="135"/>
        <n v="285"/>
        <n v="95"/>
        <n v="133"/>
        <n v="1181"/>
        <n v="32"/>
        <n v="54"/>
        <n v="678"/>
        <n v="26"/>
        <n v="6042"/>
      </sharedItems>
    </cacheField>
    <cacheField name="General" numFmtId="0">
      <sharedItems containsSemiMixedTypes="0" containsString="0" containsNumber="1" containsInteger="1" minValue="0" maxValue="146550"/>
    </cacheField>
    <cacheField name="SC" numFmtId="0">
      <sharedItems containsSemiMixedTypes="0" containsString="0" containsNumber="1" containsInteger="1" minValue="0" maxValue="14964"/>
    </cacheField>
    <cacheField name="ST" numFmtId="0">
      <sharedItems containsSemiMixedTypes="0" containsString="0" containsNumber="1" containsInteger="1" minValue="0" maxValue="9359"/>
    </cacheField>
    <cacheField name="OBC" numFmtId="1">
      <sharedItems containsSemiMixedTypes="0" containsString="0" containsNumber="1" containsInteger="1" minValue="0" maxValue="34468"/>
    </cacheField>
    <cacheField name="_CreatedDate" numFmtId="0">
      <sharedItems/>
    </cacheField>
    <cacheField name="Date" numFmtId="15">
      <sharedItems containsSemiMixedTypes="0" containsNonDate="0" containsDate="1" containsString="0" minDate="2022-02-11T00:00:00" maxDate="2022-02-12T00:00:00"/>
    </cacheField>
    <cacheField name="Time" numFmtId="164">
      <sharedItems containsSemiMixedTypes="0" containsNonDate="0" containsDate="1" containsString="0" minDate="1899-12-30T08:30:11" maxDate="1899-12-30T08:31:16"/>
    </cacheField>
    <cacheField name="State_id2" numFmtId="0">
      <sharedItems count="37">
        <s v="28"/>
        <s v="12"/>
        <s v="18"/>
        <s v="10"/>
        <s v="22"/>
        <s v="30"/>
        <s v="24"/>
        <s v="6"/>
        <s v="2"/>
        <s v="20"/>
        <s v="29"/>
        <s v="32"/>
        <s v="23"/>
        <s v="27"/>
        <s v="14"/>
        <s v="17"/>
        <s v="15"/>
        <s v="13"/>
        <s v="21"/>
        <s v="3"/>
        <s v="8"/>
        <s v="11"/>
        <s v="33"/>
        <s v="36"/>
        <s v="16"/>
        <s v="9"/>
        <s v="5"/>
        <s v="19"/>
        <s v="35"/>
        <s v="4"/>
        <s v="26"/>
        <s v="25"/>
        <s v="7"/>
        <s v="1"/>
        <s v="37"/>
        <s v="31"/>
        <s v="34"/>
      </sharedItems>
    </cacheField>
    <cacheField name="District_id2" numFmtId="0">
      <sharedItems/>
    </cacheField>
  </cacheFields>
  <extLst>
    <ext xmlns:x14="http://schemas.microsoft.com/office/spreadsheetml/2009/9/main" uri="{725AE2AE-9491-48be-B2B4-4EB974FC3084}">
      <x14:pivotCacheDefinition pivotCacheId="1307030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7">
  <r>
    <x v="0"/>
    <n v="28"/>
    <x v="0"/>
    <n v="520"/>
    <x v="0"/>
    <n v="4618"/>
    <n v="1151"/>
    <n v="574"/>
    <n v="3483"/>
    <s v="2022-02-11T08:30:11.533"/>
    <d v="2022-02-11T00:00:00"/>
    <d v="1899-12-30T08:30:11"/>
    <x v="0"/>
    <s v="520"/>
  </r>
  <r>
    <x v="0"/>
    <n v="28"/>
    <x v="1"/>
    <n v="511"/>
    <x v="1"/>
    <n v="8559"/>
    <n v="3426"/>
    <n v="915"/>
    <n v="6624"/>
    <s v="2022-02-11T08:30:11.533"/>
    <d v="2022-02-11T00:00:00"/>
    <d v="1899-12-30T08:30:11"/>
    <x v="0"/>
    <s v="511"/>
  </r>
  <r>
    <x v="0"/>
    <n v="28"/>
    <x v="2"/>
    <n v="512"/>
    <x v="2"/>
    <n v="7022"/>
    <n v="2200"/>
    <n v="168"/>
    <n v="4495"/>
    <s v="2022-02-11T08:30:11.533"/>
    <d v="2022-02-11T00:00:00"/>
    <d v="1899-12-30T08:30:11"/>
    <x v="0"/>
    <s v="512"/>
  </r>
  <r>
    <x v="0"/>
    <n v="28"/>
    <x v="3"/>
    <n v="509"/>
    <x v="3"/>
    <n v="8841"/>
    <n v="2001"/>
    <n v="539"/>
    <n v="3472"/>
    <s v="2022-02-11T08:30:11.533"/>
    <d v="2022-02-11T00:00:00"/>
    <d v="1899-12-30T08:30:11"/>
    <x v="0"/>
    <s v="509"/>
  </r>
  <r>
    <x v="0"/>
    <n v="28"/>
    <x v="4"/>
    <n v="517"/>
    <x v="4"/>
    <n v="9039"/>
    <n v="1582"/>
    <n v="239"/>
    <n v="2685"/>
    <s v="2022-02-11T08:30:11.533"/>
    <d v="2022-02-11T00:00:00"/>
    <d v="1899-12-30T08:30:11"/>
    <x v="0"/>
    <s v="517"/>
  </r>
  <r>
    <x v="0"/>
    <n v="28"/>
    <x v="5"/>
    <n v="506"/>
    <x v="5"/>
    <n v="4587"/>
    <n v="2312"/>
    <n v="265"/>
    <n v="2575"/>
    <s v="2022-02-11T08:30:11.533"/>
    <d v="2022-02-11T00:00:00"/>
    <d v="1899-12-30T08:30:11"/>
    <x v="0"/>
    <s v="506"/>
  </r>
  <r>
    <x v="0"/>
    <n v="28"/>
    <x v="6"/>
    <n v="510"/>
    <x v="6"/>
    <n v="9417"/>
    <n v="9581"/>
    <n v="984"/>
    <n v="12937"/>
    <s v="2022-02-11T08:30:11.533"/>
    <d v="2022-02-11T00:00:00"/>
    <d v="1899-12-30T08:30:11"/>
    <x v="0"/>
    <s v="510"/>
  </r>
  <r>
    <x v="0"/>
    <n v="28"/>
    <x v="7"/>
    <n v="518"/>
    <x v="7"/>
    <n v="8359"/>
    <n v="14964"/>
    <n v="4450"/>
    <n v="20785"/>
    <s v="2022-02-11T08:30:11.533"/>
    <d v="2022-02-11T00:00:00"/>
    <d v="1899-12-30T08:30:11"/>
    <x v="0"/>
    <s v="518"/>
  </r>
  <r>
    <x v="0"/>
    <n v="28"/>
    <x v="8"/>
    <n v="522"/>
    <x v="8"/>
    <n v="1053"/>
    <n v="307"/>
    <n v="90"/>
    <n v="2352"/>
    <s v="2022-02-11T08:30:11.533"/>
    <d v="2022-02-11T00:00:00"/>
    <d v="1899-12-30T08:30:11"/>
    <x v="0"/>
    <s v="522"/>
  </r>
  <r>
    <x v="0"/>
    <n v="28"/>
    <x v="9"/>
    <n v="519"/>
    <x v="9"/>
    <n v="8600"/>
    <n v="1224"/>
    <n v="278"/>
    <n v="7326"/>
    <s v="2022-02-11T08:30:11.533"/>
    <d v="2022-02-11T00:00:00"/>
    <d v="1899-12-30T08:30:11"/>
    <x v="0"/>
    <s v="519"/>
  </r>
  <r>
    <x v="0"/>
    <n v="28"/>
    <x v="10"/>
    <n v="513"/>
    <x v="10"/>
    <n v="3758"/>
    <n v="1547"/>
    <n v="1734"/>
    <n v="5792"/>
    <s v="2022-02-11T08:30:11.533"/>
    <d v="2022-02-11T00:00:00"/>
    <d v="1899-12-30T08:30:11"/>
    <x v="0"/>
    <s v="513"/>
  </r>
  <r>
    <x v="0"/>
    <n v="28"/>
    <x v="11"/>
    <n v="505"/>
    <x v="11"/>
    <n v="9093"/>
    <n v="2655"/>
    <n v="177"/>
    <n v="6636"/>
    <s v="2022-02-11T08:30:11.533"/>
    <d v="2022-02-11T00:00:00"/>
    <d v="1899-12-30T08:30:11"/>
    <x v="0"/>
    <s v="505"/>
  </r>
  <r>
    <x v="0"/>
    <n v="28"/>
    <x v="12"/>
    <n v="503"/>
    <x v="12"/>
    <n v="9594"/>
    <n v="6196"/>
    <n v="1235"/>
    <n v="16354"/>
    <s v="2022-02-11T08:30:11.533"/>
    <d v="2022-02-11T00:00:00"/>
    <d v="1899-12-30T08:30:11"/>
    <x v="0"/>
    <s v="503"/>
  </r>
  <r>
    <x v="1"/>
    <n v="12"/>
    <x v="13"/>
    <n v="628"/>
    <x v="13"/>
    <n v="1"/>
    <n v="1"/>
    <n v="4"/>
    <n v="5"/>
    <s v="2022-02-11T08:30:14.330"/>
    <d v="2022-02-11T00:00:00"/>
    <d v="1899-12-30T08:30:14"/>
    <x v="1"/>
    <s v="628"/>
  </r>
  <r>
    <x v="1"/>
    <n v="12"/>
    <x v="14"/>
    <n v="269"/>
    <x v="14"/>
    <n v="16"/>
    <n v="1"/>
    <n v="14"/>
    <n v="5"/>
    <s v="2022-02-11T08:30:14.330"/>
    <d v="2022-02-11T00:00:00"/>
    <d v="1899-12-30T08:30:14"/>
    <x v="1"/>
    <s v="269"/>
  </r>
  <r>
    <x v="1"/>
    <n v="12"/>
    <x v="15"/>
    <n v="267"/>
    <x v="13"/>
    <n v="2"/>
    <n v="2"/>
    <n v="3"/>
    <n v="4"/>
    <s v="2022-02-11T08:30:14.330"/>
    <d v="2022-02-11T00:00:00"/>
    <d v="1899-12-30T08:30:14"/>
    <x v="1"/>
    <s v="267"/>
  </r>
  <r>
    <x v="1"/>
    <n v="12"/>
    <x v="16"/>
    <n v="260"/>
    <x v="15"/>
    <n v="2"/>
    <n v="3"/>
    <n v="9"/>
    <n v="2"/>
    <s v="2022-02-11T08:30:14.330"/>
    <d v="2022-02-11T00:00:00"/>
    <d v="1899-12-30T08:30:14"/>
    <x v="1"/>
    <s v="260"/>
  </r>
  <r>
    <x v="1"/>
    <n v="12"/>
    <x v="17"/>
    <n v="265"/>
    <x v="16"/>
    <n v="13"/>
    <n v="5"/>
    <n v="24"/>
    <n v="5"/>
    <s v="2022-02-11T08:30:14.330"/>
    <d v="2022-02-11T00:00:00"/>
    <d v="1899-12-30T08:30:14"/>
    <x v="1"/>
    <s v="265"/>
  </r>
  <r>
    <x v="1"/>
    <n v="12"/>
    <x v="18"/>
    <n v="722"/>
    <x v="17"/>
    <n v="0"/>
    <n v="0"/>
    <n v="1"/>
    <n v="0"/>
    <s v="2022-02-11T08:30:14.330"/>
    <d v="2022-02-11T00:00:00"/>
    <d v="1899-12-30T08:30:14"/>
    <x v="1"/>
    <s v="722"/>
  </r>
  <r>
    <x v="1"/>
    <n v="12"/>
    <x v="19"/>
    <n v="631"/>
    <x v="13"/>
    <n v="3"/>
    <n v="0"/>
    <n v="8"/>
    <n v="0"/>
    <s v="2022-02-11T08:30:14.330"/>
    <d v="2022-02-11T00:00:00"/>
    <d v="1899-12-30T08:30:14"/>
    <x v="1"/>
    <s v="631"/>
  </r>
  <r>
    <x v="1"/>
    <n v="12"/>
    <x v="20"/>
    <n v="268"/>
    <x v="18"/>
    <n v="22"/>
    <n v="1"/>
    <n v="20"/>
    <n v="10"/>
    <s v="2022-02-11T08:30:14.330"/>
    <d v="2022-02-11T00:00:00"/>
    <d v="1899-12-30T08:30:14"/>
    <x v="1"/>
    <s v="268"/>
  </r>
  <r>
    <x v="1"/>
    <n v="12"/>
    <x v="21"/>
    <n v="630"/>
    <x v="19"/>
    <n v="2"/>
    <n v="0"/>
    <n v="1"/>
    <n v="0"/>
    <s v="2022-02-11T08:30:14.330"/>
    <d v="2022-02-11T00:00:00"/>
    <d v="1899-12-30T08:30:14"/>
    <x v="1"/>
    <s v="630"/>
  </r>
  <r>
    <x v="1"/>
    <n v="12"/>
    <x v="22"/>
    <n v="629"/>
    <x v="20"/>
    <n v="13"/>
    <n v="1"/>
    <n v="35"/>
    <n v="3"/>
    <s v="2022-02-11T08:30:14.330"/>
    <d v="2022-02-11T00:00:00"/>
    <d v="1899-12-30T08:30:14"/>
    <x v="1"/>
    <s v="629"/>
  </r>
  <r>
    <x v="1"/>
    <n v="12"/>
    <x v="23"/>
    <n v="262"/>
    <x v="21"/>
    <n v="4"/>
    <n v="0"/>
    <n v="59"/>
    <n v="2"/>
    <s v="2022-02-11T08:30:14.330"/>
    <d v="2022-02-11T00:00:00"/>
    <d v="1899-12-30T08:30:14"/>
    <x v="1"/>
    <s v="262"/>
  </r>
  <r>
    <x v="1"/>
    <n v="12"/>
    <x v="24"/>
    <n v="261"/>
    <x v="22"/>
    <n v="109"/>
    <n v="10"/>
    <n v="288"/>
    <n v="11"/>
    <s v="2022-02-11T08:30:14.330"/>
    <d v="2022-02-11T00:00:00"/>
    <d v="1899-12-30T08:30:14"/>
    <x v="1"/>
    <s v="261"/>
  </r>
  <r>
    <x v="1"/>
    <n v="12"/>
    <x v="25"/>
    <n v="258"/>
    <x v="23"/>
    <n v="8"/>
    <n v="1"/>
    <n v="2"/>
    <n v="2"/>
    <s v="2022-02-11T08:30:14.330"/>
    <d v="2022-02-11T00:00:00"/>
    <d v="1899-12-30T08:30:14"/>
    <x v="1"/>
    <s v="258"/>
  </r>
  <r>
    <x v="1"/>
    <n v="12"/>
    <x v="26"/>
    <n v="270"/>
    <x v="24"/>
    <n v="0"/>
    <n v="2"/>
    <n v="6"/>
    <n v="0"/>
    <s v="2022-02-11T08:30:14.330"/>
    <d v="2022-02-11T00:00:00"/>
    <d v="1899-12-30T08:30:14"/>
    <x v="1"/>
    <s v="270"/>
  </r>
  <r>
    <x v="1"/>
    <n v="12"/>
    <x v="27"/>
    <n v="266"/>
    <x v="25"/>
    <n v="1"/>
    <n v="0"/>
    <n v="9"/>
    <n v="0"/>
    <s v="2022-02-11T08:30:14.330"/>
    <d v="2022-02-11T00:00:00"/>
    <d v="1899-12-30T08:30:14"/>
    <x v="1"/>
    <s v="266"/>
  </r>
  <r>
    <x v="1"/>
    <n v="12"/>
    <x v="28"/>
    <n v="263"/>
    <x v="26"/>
    <n v="3"/>
    <n v="1"/>
    <n v="39"/>
    <n v="0"/>
    <s v="2022-02-11T08:30:14.330"/>
    <d v="2022-02-11T00:00:00"/>
    <d v="1899-12-30T08:30:14"/>
    <x v="1"/>
    <s v="263"/>
  </r>
  <r>
    <x v="1"/>
    <n v="12"/>
    <x v="29"/>
    <n v="259"/>
    <x v="27"/>
    <n v="14"/>
    <n v="2"/>
    <n v="28"/>
    <n v="1"/>
    <s v="2022-02-11T08:30:14.330"/>
    <d v="2022-02-11T00:00:00"/>
    <d v="1899-12-30T08:30:14"/>
    <x v="1"/>
    <s v="259"/>
  </r>
  <r>
    <x v="1"/>
    <n v="12"/>
    <x v="30"/>
    <n v="264"/>
    <x v="28"/>
    <n v="13"/>
    <n v="4"/>
    <n v="29"/>
    <n v="0"/>
    <s v="2022-02-11T08:30:14.330"/>
    <d v="2022-02-11T00:00:00"/>
    <d v="1899-12-30T08:30:14"/>
    <x v="1"/>
    <s v="264"/>
  </r>
  <r>
    <x v="2"/>
    <n v="18"/>
    <x v="31"/>
    <n v="651"/>
    <x v="29"/>
    <n v="44"/>
    <n v="8"/>
    <n v="80"/>
    <n v="11"/>
    <s v="2022-02-11T08:30:14.503"/>
    <d v="2022-02-11T00:00:00"/>
    <d v="1899-12-30T08:30:14"/>
    <x v="2"/>
    <s v="651"/>
  </r>
  <r>
    <x v="2"/>
    <n v="18"/>
    <x v="32"/>
    <n v="311"/>
    <x v="30"/>
    <n v="415"/>
    <n v="20"/>
    <n v="3"/>
    <n v="27"/>
    <s v="2022-02-11T08:30:14.503"/>
    <d v="2022-02-11T00:00:00"/>
    <d v="1899-12-30T08:30:14"/>
    <x v="2"/>
    <s v="311"/>
  </r>
  <r>
    <x v="2"/>
    <n v="18"/>
    <x v="33"/>
    <n v="725"/>
    <x v="16"/>
    <n v="19"/>
    <n v="1"/>
    <n v="8"/>
    <n v="19"/>
    <s v="2022-02-11T08:30:14.503"/>
    <d v="2022-02-11T00:00:00"/>
    <d v="1899-12-30T08:30:14"/>
    <x v="2"/>
    <s v="725"/>
  </r>
  <r>
    <x v="2"/>
    <n v="18"/>
    <x v="34"/>
    <n v="310"/>
    <x v="31"/>
    <n v="159"/>
    <n v="21"/>
    <n v="6"/>
    <n v="54"/>
    <s v="2022-02-11T08:30:14.503"/>
    <d v="2022-02-11T00:00:00"/>
    <d v="1899-12-30T08:30:14"/>
    <x v="2"/>
    <s v="310"/>
  </r>
  <r>
    <x v="2"/>
    <n v="18"/>
    <x v="35"/>
    <n v="327"/>
    <x v="32"/>
    <n v="415"/>
    <n v="70"/>
    <n v="8"/>
    <n v="77"/>
    <s v="2022-02-11T08:30:14.503"/>
    <d v="2022-02-11T00:00:00"/>
    <d v="1899-12-30T08:30:14"/>
    <x v="2"/>
    <s v="327"/>
  </r>
  <r>
    <x v="2"/>
    <n v="18"/>
    <x v="36"/>
    <n v="652"/>
    <x v="33"/>
    <n v="63"/>
    <n v="12"/>
    <n v="35"/>
    <n v="13"/>
    <s v="2022-02-11T08:30:14.503"/>
    <d v="2022-02-11T00:00:00"/>
    <d v="1899-12-30T08:30:14"/>
    <x v="2"/>
    <s v="652"/>
  </r>
  <r>
    <x v="2"/>
    <n v="18"/>
    <x v="37"/>
    <n v="314"/>
    <x v="34"/>
    <n v="181"/>
    <n v="7"/>
    <n v="5"/>
    <n v="31"/>
    <s v="2022-02-11T08:30:14.503"/>
    <d v="2022-02-11T00:00:00"/>
    <d v="1899-12-30T08:30:14"/>
    <x v="2"/>
    <s v="314"/>
  </r>
  <r>
    <x v="2"/>
    <n v="18"/>
    <x v="38"/>
    <n v="653"/>
    <x v="35"/>
    <n v="45"/>
    <n v="16"/>
    <n v="74"/>
    <n v="191"/>
    <s v="2022-02-11T08:30:14.503"/>
    <d v="2022-02-11T00:00:00"/>
    <d v="1899-12-30T08:30:14"/>
    <x v="2"/>
    <s v="653"/>
  </r>
  <r>
    <x v="2"/>
    <n v="18"/>
    <x v="39"/>
    <n v="308"/>
    <x v="36"/>
    <n v="264"/>
    <n v="18"/>
    <n v="0"/>
    <n v="39"/>
    <s v="2022-02-11T08:30:14.503"/>
    <d v="2022-02-11T00:00:00"/>
    <d v="1899-12-30T08:30:14"/>
    <x v="2"/>
    <s v="308"/>
  </r>
  <r>
    <x v="2"/>
    <n v="18"/>
    <x v="40"/>
    <n v="321"/>
    <x v="37"/>
    <n v="472"/>
    <n v="44"/>
    <n v="44"/>
    <n v="288"/>
    <s v="2022-02-11T08:30:14.503"/>
    <d v="2022-02-11T00:00:00"/>
    <d v="1899-12-30T08:30:14"/>
    <x v="2"/>
    <s v="321"/>
  </r>
  <r>
    <x v="2"/>
    <n v="18"/>
    <x v="41"/>
    <n v="654"/>
    <x v="38"/>
    <n v="11"/>
    <n v="0"/>
    <n v="13"/>
    <n v="4"/>
    <s v="2022-02-11T08:30:14.503"/>
    <d v="2022-02-11T00:00:00"/>
    <d v="1899-12-30T08:30:14"/>
    <x v="2"/>
    <s v="654"/>
  </r>
  <r>
    <x v="2"/>
    <n v="18"/>
    <x v="42"/>
    <n v="309"/>
    <x v="39"/>
    <n v="203"/>
    <n v="11"/>
    <n v="15"/>
    <n v="19"/>
    <s v="2022-02-11T08:30:14.503"/>
    <d v="2022-02-11T00:00:00"/>
    <d v="1899-12-30T08:30:14"/>
    <x v="2"/>
    <s v="309"/>
  </r>
  <r>
    <x v="2"/>
    <n v="18"/>
    <x v="43"/>
    <n v="324"/>
    <x v="40"/>
    <n v="318"/>
    <n v="43"/>
    <n v="30"/>
    <n v="216"/>
    <s v="2022-02-11T08:30:14.503"/>
    <d v="2022-02-11T00:00:00"/>
    <d v="1899-12-30T08:30:14"/>
    <x v="2"/>
    <s v="324"/>
  </r>
  <r>
    <x v="2"/>
    <n v="18"/>
    <x v="44"/>
    <n v="329"/>
    <x v="41"/>
    <n v="128"/>
    <n v="8"/>
    <n v="1"/>
    <n v="15"/>
    <s v="2022-02-11T08:30:14.503"/>
    <d v="2022-02-11T00:00:00"/>
    <d v="1899-12-30T08:30:14"/>
    <x v="2"/>
    <s v="329"/>
  </r>
  <r>
    <x v="2"/>
    <n v="18"/>
    <x v="45"/>
    <n v="727"/>
    <x v="17"/>
    <n v="1"/>
    <n v="0"/>
    <n v="0"/>
    <n v="0"/>
    <s v="2022-02-11T08:30:14.503"/>
    <d v="2022-02-11T00:00:00"/>
    <d v="1899-12-30T08:30:14"/>
    <x v="2"/>
    <s v="727"/>
  </r>
  <r>
    <x v="2"/>
    <n v="18"/>
    <x v="46"/>
    <n v="323"/>
    <x v="42"/>
    <n v="221"/>
    <n v="14"/>
    <n v="9"/>
    <n v="78"/>
    <s v="2022-02-11T08:30:14.503"/>
    <d v="2022-02-11T00:00:00"/>
    <d v="1899-12-30T08:30:14"/>
    <x v="2"/>
    <s v="323"/>
  </r>
  <r>
    <x v="2"/>
    <n v="18"/>
    <x v="47"/>
    <n v="312"/>
    <x v="43"/>
    <n v="756"/>
    <n v="39"/>
    <n v="31"/>
    <n v="120"/>
    <s v="2022-02-11T08:30:14.503"/>
    <d v="2022-02-11T00:00:00"/>
    <d v="1899-12-30T08:30:14"/>
    <x v="2"/>
    <s v="312"/>
  </r>
  <r>
    <x v="2"/>
    <n v="18"/>
    <x v="48"/>
    <n v="319"/>
    <x v="44"/>
    <n v="2360"/>
    <n v="169"/>
    <n v="106"/>
    <n v="401"/>
    <s v="2022-02-11T08:30:14.503"/>
    <d v="2022-02-11T00:00:00"/>
    <d v="1899-12-30T08:30:14"/>
    <x v="2"/>
    <s v="319"/>
  </r>
  <r>
    <x v="2"/>
    <n v="18"/>
    <x v="49"/>
    <n v="325"/>
    <x v="45"/>
    <n v="84"/>
    <n v="21"/>
    <n v="46"/>
    <n v="55"/>
    <s v="2022-02-11T08:30:14.503"/>
    <d v="2022-02-11T00:00:00"/>
    <d v="1899-12-30T08:30:14"/>
    <x v="2"/>
    <s v="325"/>
  </r>
  <r>
    <x v="2"/>
    <n v="18"/>
    <x v="50"/>
    <n v="328"/>
    <x v="46"/>
    <n v="231"/>
    <n v="25"/>
    <n v="1"/>
    <n v="51"/>
    <s v="2022-02-11T08:30:14.503"/>
    <d v="2022-02-11T00:00:00"/>
    <d v="1899-12-30T08:30:14"/>
    <x v="2"/>
    <s v="328"/>
  </r>
  <r>
    <x v="2"/>
    <n v="18"/>
    <x v="51"/>
    <n v="307"/>
    <x v="47"/>
    <n v="75"/>
    <n v="7"/>
    <n v="62"/>
    <n v="26"/>
    <s v="2022-02-11T08:30:14.503"/>
    <d v="2022-02-11T00:00:00"/>
    <d v="1899-12-30T08:30:14"/>
    <x v="2"/>
    <s v="307"/>
  </r>
  <r>
    <x v="2"/>
    <n v="18"/>
    <x v="52"/>
    <n v="318"/>
    <x v="48"/>
    <n v="145"/>
    <n v="19"/>
    <n v="24"/>
    <n v="155"/>
    <s v="2022-02-11T08:30:14.503"/>
    <d v="2022-02-11T00:00:00"/>
    <d v="1899-12-30T08:30:14"/>
    <x v="2"/>
    <s v="318"/>
  </r>
  <r>
    <x v="2"/>
    <n v="18"/>
    <x v="53"/>
    <n v="728"/>
    <x v="49"/>
    <n v="0"/>
    <n v="0"/>
    <n v="2"/>
    <n v="4"/>
    <s v="2022-02-11T08:30:14.503"/>
    <d v="2022-02-11T00:00:00"/>
    <d v="1899-12-30T08:30:14"/>
    <x v="2"/>
    <s v="728"/>
  </r>
  <r>
    <x v="2"/>
    <n v="18"/>
    <x v="54"/>
    <n v="315"/>
    <x v="47"/>
    <n v="107"/>
    <n v="8"/>
    <n v="11"/>
    <n v="44"/>
    <s v="2022-02-11T08:30:14.503"/>
    <d v="2022-02-11T00:00:00"/>
    <d v="1899-12-30T08:30:14"/>
    <x v="2"/>
    <s v="315"/>
  </r>
  <r>
    <x v="2"/>
    <n v="18"/>
    <x v="55"/>
    <n v="316"/>
    <x v="50"/>
    <n v="665"/>
    <n v="68"/>
    <n v="5"/>
    <n v="143"/>
    <s v="2022-02-11T08:30:14.503"/>
    <d v="2022-02-11T00:00:00"/>
    <d v="1899-12-30T08:30:14"/>
    <x v="2"/>
    <s v="316"/>
  </r>
  <r>
    <x v="2"/>
    <n v="18"/>
    <x v="56"/>
    <n v="313"/>
    <x v="51"/>
    <n v="141"/>
    <n v="7"/>
    <n v="3"/>
    <n v="16"/>
    <s v="2022-02-11T08:30:14.503"/>
    <d v="2022-02-11T00:00:00"/>
    <d v="1899-12-30T08:30:14"/>
    <x v="2"/>
    <s v="313"/>
  </r>
  <r>
    <x v="2"/>
    <n v="18"/>
    <x v="57"/>
    <n v="322"/>
    <x v="52"/>
    <n v="203"/>
    <n v="22"/>
    <n v="11"/>
    <n v="193"/>
    <s v="2022-02-11T08:30:14.503"/>
    <d v="2022-02-11T00:00:00"/>
    <d v="1899-12-30T08:30:14"/>
    <x v="2"/>
    <s v="322"/>
  </r>
  <r>
    <x v="2"/>
    <n v="18"/>
    <x v="58"/>
    <n v="317"/>
    <x v="53"/>
    <n v="354"/>
    <n v="45"/>
    <n v="33"/>
    <n v="177"/>
    <s v="2022-02-11T08:30:14.503"/>
    <d v="2022-02-11T00:00:00"/>
    <d v="1899-12-30T08:30:14"/>
    <x v="2"/>
    <s v="317"/>
  </r>
  <r>
    <x v="2"/>
    <n v="18"/>
    <x v="59"/>
    <n v="320"/>
    <x v="40"/>
    <n v="402"/>
    <n v="23"/>
    <n v="9"/>
    <n v="173"/>
    <s v="2022-02-11T08:30:14.503"/>
    <d v="2022-02-11T00:00:00"/>
    <d v="1899-12-30T08:30:14"/>
    <x v="2"/>
    <s v="320"/>
  </r>
  <r>
    <x v="2"/>
    <n v="18"/>
    <x v="60"/>
    <n v="326"/>
    <x v="51"/>
    <n v="45"/>
    <n v="21"/>
    <n v="64"/>
    <n v="37"/>
    <s v="2022-02-11T08:30:14.503"/>
    <d v="2022-02-11T00:00:00"/>
    <d v="1899-12-30T08:30:14"/>
    <x v="2"/>
    <s v="326"/>
  </r>
  <r>
    <x v="2"/>
    <n v="18"/>
    <x v="61"/>
    <n v="730"/>
    <x v="17"/>
    <n v="0"/>
    <n v="0"/>
    <n v="0"/>
    <n v="1"/>
    <s v="2022-02-11T08:30:14.503"/>
    <d v="2022-02-11T00:00:00"/>
    <d v="1899-12-30T08:30:14"/>
    <x v="2"/>
    <s v="730"/>
  </r>
  <r>
    <x v="3"/>
    <n v="10"/>
    <x v="62"/>
    <n v="223"/>
    <x v="54"/>
    <n v="6123"/>
    <n v="3961"/>
    <n v="1453"/>
    <n v="27082"/>
    <s v="2022-02-11T08:30:14.960"/>
    <d v="2022-02-11T00:00:00"/>
    <d v="1899-12-30T08:30:14"/>
    <x v="3"/>
    <s v="223"/>
  </r>
  <r>
    <x v="3"/>
    <n v="10"/>
    <x v="63"/>
    <n v="613"/>
    <x v="55"/>
    <n v="498"/>
    <n v="274"/>
    <n v="39"/>
    <n v="1110"/>
    <s v="2022-02-11T08:30:14.960"/>
    <d v="2022-02-11T00:00:00"/>
    <d v="1899-12-30T08:30:14"/>
    <x v="3"/>
    <s v="613"/>
  </r>
  <r>
    <x v="3"/>
    <n v="10"/>
    <x v="64"/>
    <n v="250"/>
    <x v="56"/>
    <n v="1454"/>
    <n v="377"/>
    <n v="112"/>
    <n v="1764"/>
    <s v="2022-02-11T08:30:14.960"/>
    <d v="2022-02-11T00:00:00"/>
    <d v="1899-12-30T08:30:14"/>
    <x v="3"/>
    <s v="250"/>
  </r>
  <r>
    <x v="3"/>
    <n v="10"/>
    <x v="65"/>
    <n v="239"/>
    <x v="57"/>
    <n v="2513"/>
    <n v="1067"/>
    <n v="290"/>
    <n v="5934"/>
    <s v="2022-02-11T08:30:14.960"/>
    <d v="2022-02-11T00:00:00"/>
    <d v="1899-12-30T08:30:14"/>
    <x v="3"/>
    <s v="239"/>
  </r>
  <r>
    <x v="3"/>
    <n v="10"/>
    <x v="66"/>
    <n v="236"/>
    <x v="58"/>
    <n v="6027"/>
    <n v="3989"/>
    <n v="604"/>
    <n v="11846"/>
    <s v="2022-02-11T08:30:14.960"/>
    <d v="2022-02-11T00:00:00"/>
    <d v="1899-12-30T08:30:14"/>
    <x v="3"/>
    <s v="236"/>
  </r>
  <r>
    <x v="3"/>
    <n v="10"/>
    <x v="67"/>
    <n v="238"/>
    <x v="59"/>
    <n v="6611"/>
    <n v="1397"/>
    <n v="415"/>
    <n v="7760"/>
    <s v="2022-02-11T08:30:14.960"/>
    <d v="2022-02-11T00:00:00"/>
    <d v="1899-12-30T08:30:14"/>
    <x v="3"/>
    <s v="238"/>
  </r>
  <r>
    <x v="3"/>
    <n v="10"/>
    <x v="68"/>
    <n v="245"/>
    <x v="60"/>
    <n v="1641"/>
    <n v="521"/>
    <n v="80"/>
    <n v="2158"/>
    <s v="2022-02-11T08:30:14.960"/>
    <d v="2022-02-11T00:00:00"/>
    <d v="1899-12-30T08:30:14"/>
    <x v="3"/>
    <s v="245"/>
  </r>
  <r>
    <x v="3"/>
    <n v="10"/>
    <x v="69"/>
    <n v="246"/>
    <x v="61"/>
    <n v="1223"/>
    <n v="474"/>
    <n v="89"/>
    <n v="1963"/>
    <s v="2022-02-11T08:30:14.960"/>
    <d v="2022-02-11T00:00:00"/>
    <d v="1899-12-30T08:30:14"/>
    <x v="3"/>
    <s v="246"/>
  </r>
  <r>
    <x v="3"/>
    <n v="10"/>
    <x v="70"/>
    <n v="229"/>
    <x v="62"/>
    <n v="6591"/>
    <n v="6752"/>
    <n v="1910"/>
    <n v="17752"/>
    <s v="2022-02-11T08:30:14.960"/>
    <d v="2022-02-11T00:00:00"/>
    <d v="1899-12-30T08:30:14"/>
    <x v="3"/>
    <s v="229"/>
  </r>
  <r>
    <x v="3"/>
    <n v="10"/>
    <x v="71"/>
    <n v="251"/>
    <x v="63"/>
    <n v="4212"/>
    <n v="3191"/>
    <n v="226"/>
    <n v="7220"/>
    <s v="2022-02-11T08:30:14.960"/>
    <d v="2022-02-11T00:00:00"/>
    <d v="1899-12-30T08:30:14"/>
    <x v="3"/>
    <s v="251"/>
  </r>
  <r>
    <x v="3"/>
    <n v="10"/>
    <x v="72"/>
    <n v="231"/>
    <x v="64"/>
    <n v="2246"/>
    <n v="568"/>
    <n v="327"/>
    <n v="3718"/>
    <s v="2022-02-11T08:30:14.960"/>
    <d v="2022-02-11T00:00:00"/>
    <d v="1899-12-30T08:30:14"/>
    <x v="3"/>
    <s v="231"/>
  </r>
  <r>
    <x v="3"/>
    <n v="10"/>
    <x v="73"/>
    <n v="253"/>
    <x v="65"/>
    <n v="1700"/>
    <n v="1562"/>
    <n v="207"/>
    <n v="3984"/>
    <s v="2022-02-11T08:30:14.960"/>
    <d v="2022-02-11T00:00:00"/>
    <d v="1899-12-30T08:30:14"/>
    <x v="3"/>
    <s v="253"/>
  </r>
  <r>
    <x v="3"/>
    <n v="10"/>
    <x v="74"/>
    <n v="249"/>
    <x v="66"/>
    <n v="776"/>
    <n v="394"/>
    <n v="64"/>
    <n v="1237"/>
    <s v="2022-02-11T08:30:14.960"/>
    <d v="2022-02-11T00:00:00"/>
    <d v="1899-12-30T08:30:14"/>
    <x v="3"/>
    <s v="249"/>
  </r>
  <r>
    <x v="3"/>
    <n v="10"/>
    <x v="75"/>
    <n v="247"/>
    <x v="67"/>
    <n v="1022"/>
    <n v="783"/>
    <n v="137"/>
    <n v="1911"/>
    <s v="2022-02-11T08:30:14.960"/>
    <d v="2022-02-11T00:00:00"/>
    <d v="1899-12-30T08:30:14"/>
    <x v="3"/>
    <s v="247"/>
  </r>
  <r>
    <x v="3"/>
    <n v="10"/>
    <x v="76"/>
    <n v="226"/>
    <x v="68"/>
    <n v="4828"/>
    <n v="730"/>
    <n v="652"/>
    <n v="5921"/>
    <s v="2022-02-11T08:30:14.960"/>
    <d v="2022-02-11T00:00:00"/>
    <d v="1899-12-30T08:30:14"/>
    <x v="3"/>
    <s v="226"/>
  </r>
  <r>
    <x v="3"/>
    <n v="10"/>
    <x v="77"/>
    <n v="237"/>
    <x v="69"/>
    <n v="2249"/>
    <n v="1214"/>
    <n v="354"/>
    <n v="6337"/>
    <s v="2022-02-11T08:30:14.960"/>
    <d v="2022-02-11T00:00:00"/>
    <d v="1899-12-30T08:30:14"/>
    <x v="3"/>
    <s v="237"/>
  </r>
  <r>
    <x v="3"/>
    <n v="10"/>
    <x v="78"/>
    <n v="224"/>
    <x v="70"/>
    <n v="6864"/>
    <n v="694"/>
    <n v="306"/>
    <n v="4332"/>
    <s v="2022-02-11T08:30:14.960"/>
    <d v="2022-02-11T00:00:00"/>
    <d v="1899-12-30T08:30:14"/>
    <x v="3"/>
    <s v="224"/>
  </r>
  <r>
    <x v="3"/>
    <n v="10"/>
    <x v="79"/>
    <n v="241"/>
    <x v="71"/>
    <n v="1593"/>
    <n v="873"/>
    <n v="104"/>
    <n v="3525"/>
    <s v="2022-02-11T08:30:14.960"/>
    <d v="2022-02-11T00:00:00"/>
    <d v="1899-12-30T08:30:14"/>
    <x v="3"/>
    <s v="241"/>
  </r>
  <r>
    <x v="3"/>
    <n v="10"/>
    <x v="80"/>
    <n v="227"/>
    <x v="72"/>
    <n v="1239"/>
    <n v="846"/>
    <n v="233"/>
    <n v="3894"/>
    <s v="2022-02-11T08:30:14.960"/>
    <d v="2022-02-11T00:00:00"/>
    <d v="1899-12-30T08:30:14"/>
    <x v="3"/>
    <s v="227"/>
  </r>
  <r>
    <x v="3"/>
    <n v="10"/>
    <x v="81"/>
    <n v="221"/>
    <x v="73"/>
    <n v="5039"/>
    <n v="2500"/>
    <n v="465"/>
    <n v="11780"/>
    <s v="2022-02-11T08:30:14.960"/>
    <d v="2022-02-11T00:00:00"/>
    <d v="1899-12-30T08:30:14"/>
    <x v="3"/>
    <s v="221"/>
  </r>
  <r>
    <x v="3"/>
    <n v="10"/>
    <x v="82"/>
    <n v="240"/>
    <x v="74"/>
    <n v="1525"/>
    <n v="722"/>
    <n v="174"/>
    <n v="3724"/>
    <s v="2022-02-11T08:30:14.960"/>
    <d v="2022-02-11T00:00:00"/>
    <d v="1899-12-30T08:30:14"/>
    <x v="3"/>
    <s v="240"/>
  </r>
  <r>
    <x v="3"/>
    <n v="10"/>
    <x v="83"/>
    <n v="230"/>
    <x v="75"/>
    <n v="14163"/>
    <n v="7339"/>
    <n v="2991"/>
    <n v="31495"/>
    <s v="2022-02-11T08:30:14.960"/>
    <d v="2022-02-11T00:00:00"/>
    <d v="1899-12-30T08:30:14"/>
    <x v="3"/>
    <s v="230"/>
  </r>
  <r>
    <x v="3"/>
    <n v="10"/>
    <x v="84"/>
    <n v="243"/>
    <x v="76"/>
    <n v="2931"/>
    <n v="4273"/>
    <n v="505"/>
    <n v="7411"/>
    <s v="2022-02-11T08:30:14.960"/>
    <d v="2022-02-11T00:00:00"/>
    <d v="1899-12-30T08:30:14"/>
    <x v="3"/>
    <s v="243"/>
  </r>
  <r>
    <x v="3"/>
    <n v="10"/>
    <x v="85"/>
    <n v="252"/>
    <x v="77"/>
    <n v="1543"/>
    <n v="970"/>
    <n v="137"/>
    <n v="2487"/>
    <s v="2022-02-11T08:30:14.960"/>
    <d v="2022-02-11T00:00:00"/>
    <d v="1899-12-30T08:30:14"/>
    <x v="3"/>
    <s v="252"/>
  </r>
  <r>
    <x v="3"/>
    <n v="10"/>
    <x v="86"/>
    <n v="217"/>
    <x v="78"/>
    <n v="8812"/>
    <n v="4487"/>
    <n v="2210"/>
    <n v="21119"/>
    <s v="2022-02-11T08:30:14.960"/>
    <d v="2022-02-11T00:00:00"/>
    <d v="1899-12-30T08:30:14"/>
    <x v="3"/>
    <s v="217"/>
  </r>
  <r>
    <x v="3"/>
    <n v="10"/>
    <x v="87"/>
    <n v="244"/>
    <x v="79"/>
    <n v="17679"/>
    <n v="6316"/>
    <n v="1320"/>
    <n v="20657"/>
    <s v="2022-02-11T08:30:14.960"/>
    <d v="2022-02-11T00:00:00"/>
    <d v="1899-12-30T08:30:14"/>
    <x v="3"/>
    <s v="244"/>
  </r>
  <r>
    <x v="3"/>
    <n v="10"/>
    <x v="88"/>
    <n v="218"/>
    <x v="80"/>
    <n v="7792"/>
    <n v="4120"/>
    <n v="1443"/>
    <n v="21320"/>
    <s v="2022-02-11T08:30:14.960"/>
    <d v="2022-02-11T00:00:00"/>
    <d v="1899-12-30T08:30:14"/>
    <x v="3"/>
    <s v="218"/>
  </r>
  <r>
    <x v="3"/>
    <n v="10"/>
    <x v="89"/>
    <n v="225"/>
    <x v="81"/>
    <n v="5209"/>
    <n v="2501"/>
    <n v="1052"/>
    <n v="12399"/>
    <s v="2022-02-11T08:30:14.960"/>
    <d v="2022-02-11T00:00:00"/>
    <d v="1899-12-30T08:30:14"/>
    <x v="3"/>
    <s v="225"/>
  </r>
  <r>
    <x v="3"/>
    <n v="10"/>
    <x v="90"/>
    <n v="248"/>
    <x v="82"/>
    <n v="3416"/>
    <n v="3123"/>
    <n v="801"/>
    <n v="8462"/>
    <s v="2022-02-11T08:30:14.960"/>
    <d v="2022-02-11T00:00:00"/>
    <d v="1899-12-30T08:30:14"/>
    <x v="3"/>
    <s v="248"/>
  </r>
  <r>
    <x v="3"/>
    <n v="10"/>
    <x v="91"/>
    <n v="228"/>
    <x v="83"/>
    <n v="3340"/>
    <n v="1616"/>
    <n v="526"/>
    <n v="9036"/>
    <s v="2022-02-11T08:30:14.960"/>
    <d v="2022-02-11T00:00:00"/>
    <d v="1899-12-30T08:30:14"/>
    <x v="3"/>
    <s v="228"/>
  </r>
  <r>
    <x v="3"/>
    <n v="10"/>
    <x v="92"/>
    <n v="235"/>
    <x v="84"/>
    <n v="6673"/>
    <n v="6558"/>
    <n v="1327"/>
    <n v="15844"/>
    <s v="2022-02-11T08:30:14.960"/>
    <d v="2022-02-11T00:00:00"/>
    <d v="1899-12-30T08:30:14"/>
    <x v="3"/>
    <s v="235"/>
  </r>
  <r>
    <x v="3"/>
    <n v="10"/>
    <x v="93"/>
    <n v="233"/>
    <x v="85"/>
    <n v="4628"/>
    <n v="2296"/>
    <n v="478"/>
    <n v="7811"/>
    <s v="2022-02-11T08:30:14.960"/>
    <d v="2022-02-11T00:00:00"/>
    <d v="1899-12-30T08:30:14"/>
    <x v="3"/>
    <s v="233"/>
  </r>
  <r>
    <x v="3"/>
    <n v="10"/>
    <x v="94"/>
    <n v="242"/>
    <x v="86"/>
    <n v="674"/>
    <n v="391"/>
    <n v="38"/>
    <n v="1103"/>
    <s v="2022-02-11T08:30:14.960"/>
    <d v="2022-02-11T00:00:00"/>
    <d v="1899-12-30T08:30:14"/>
    <x v="3"/>
    <s v="242"/>
  </r>
  <r>
    <x v="3"/>
    <n v="10"/>
    <x v="95"/>
    <n v="219"/>
    <x v="87"/>
    <n v="1372"/>
    <n v="434"/>
    <n v="175"/>
    <n v="2689"/>
    <s v="2022-02-11T08:30:14.960"/>
    <d v="2022-02-11T00:00:00"/>
    <d v="1899-12-30T08:30:14"/>
    <x v="3"/>
    <s v="219"/>
  </r>
  <r>
    <x v="3"/>
    <n v="10"/>
    <x v="96"/>
    <n v="220"/>
    <x v="88"/>
    <n v="8534"/>
    <n v="4129"/>
    <n v="1306"/>
    <n v="19008"/>
    <s v="2022-02-11T08:30:14.960"/>
    <d v="2022-02-11T00:00:00"/>
    <d v="1899-12-30T08:30:14"/>
    <x v="3"/>
    <s v="220"/>
  </r>
  <r>
    <x v="3"/>
    <n v="10"/>
    <x v="97"/>
    <n v="232"/>
    <x v="89"/>
    <n v="2272"/>
    <n v="401"/>
    <n v="274"/>
    <n v="2903"/>
    <s v="2022-02-11T08:30:14.960"/>
    <d v="2022-02-11T00:00:00"/>
    <d v="1899-12-30T08:30:14"/>
    <x v="3"/>
    <s v="232"/>
  </r>
  <r>
    <x v="3"/>
    <n v="10"/>
    <x v="98"/>
    <n v="222"/>
    <x v="90"/>
    <n v="1812"/>
    <n v="1578"/>
    <n v="474"/>
    <n v="6559"/>
    <s v="2022-02-11T08:30:14.960"/>
    <d v="2022-02-11T00:00:00"/>
    <d v="1899-12-30T08:30:14"/>
    <x v="3"/>
    <s v="222"/>
  </r>
  <r>
    <x v="3"/>
    <n v="10"/>
    <x v="99"/>
    <n v="234"/>
    <x v="91"/>
    <n v="6031"/>
    <n v="7135"/>
    <n v="1072"/>
    <n v="15593"/>
    <s v="2022-02-11T08:30:14.960"/>
    <d v="2022-02-11T00:00:00"/>
    <d v="1899-12-30T08:30:14"/>
    <x v="3"/>
    <s v="234"/>
  </r>
  <r>
    <x v="4"/>
    <n v="22"/>
    <x v="100"/>
    <n v="673"/>
    <x v="92"/>
    <n v="340"/>
    <n v="141"/>
    <n v="334"/>
    <n v="1800"/>
    <s v="2022-02-11T08:30:21.363"/>
    <d v="2022-02-11T00:00:00"/>
    <d v="1899-12-30T08:30:21"/>
    <x v="4"/>
    <s v="673"/>
  </r>
  <r>
    <x v="4"/>
    <n v="22"/>
    <x v="101"/>
    <n v="674"/>
    <x v="93"/>
    <n v="623"/>
    <n v="421"/>
    <n v="229"/>
    <n v="2055"/>
    <s v="2022-02-11T08:30:21.363"/>
    <d v="2022-02-11T00:00:00"/>
    <d v="1899-12-30T08:30:21"/>
    <x v="4"/>
    <s v="674"/>
  </r>
  <r>
    <x v="4"/>
    <n v="22"/>
    <x v="102"/>
    <n v="677"/>
    <x v="94"/>
    <n v="172"/>
    <n v="14"/>
    <n v="105"/>
    <n v="92"/>
    <s v="2022-02-11T08:30:21.363"/>
    <d v="2022-02-11T00:00:00"/>
    <d v="1899-12-30T08:30:21"/>
    <x v="4"/>
    <s v="677"/>
  </r>
  <r>
    <x v="4"/>
    <n v="22"/>
    <x v="103"/>
    <n v="380"/>
    <x v="95"/>
    <n v="415"/>
    <n v="29"/>
    <n v="201"/>
    <n v="265"/>
    <s v="2022-02-11T08:30:21.363"/>
    <d v="2022-02-11T00:00:00"/>
    <d v="1899-12-30T08:30:21"/>
    <x v="4"/>
    <s v="380"/>
  </r>
  <r>
    <x v="4"/>
    <n v="22"/>
    <x v="104"/>
    <n v="675"/>
    <x v="96"/>
    <n v="330"/>
    <n v="115"/>
    <n v="25"/>
    <n v="822"/>
    <s v="2022-02-11T08:30:21.363"/>
    <d v="2022-02-11T00:00:00"/>
    <d v="1899-12-30T08:30:21"/>
    <x v="4"/>
    <s v="675"/>
  </r>
  <r>
    <x v="4"/>
    <n v="22"/>
    <x v="105"/>
    <n v="676"/>
    <x v="97"/>
    <n v="9"/>
    <n v="5"/>
    <n v="4"/>
    <n v="12"/>
    <s v="2022-02-11T08:30:21.363"/>
    <d v="2022-02-11T00:00:00"/>
    <d v="1899-12-30T08:30:21"/>
    <x v="4"/>
    <s v="676"/>
  </r>
  <r>
    <x v="4"/>
    <n v="22"/>
    <x v="106"/>
    <n v="372"/>
    <x v="98"/>
    <n v="2347"/>
    <n v="722"/>
    <n v="603"/>
    <n v="2289"/>
    <s v="2022-02-11T08:30:21.363"/>
    <d v="2022-02-11T00:00:00"/>
    <d v="1899-12-30T08:30:21"/>
    <x v="4"/>
    <s v="372"/>
  </r>
  <r>
    <x v="4"/>
    <n v="22"/>
    <x v="107"/>
    <n v="381"/>
    <x v="99"/>
    <n v="178"/>
    <n v="15"/>
    <n v="27"/>
    <n v="27"/>
    <s v="2022-02-11T08:30:21.363"/>
    <d v="2022-02-11T00:00:00"/>
    <d v="1899-12-30T08:30:21"/>
    <x v="4"/>
    <s v="381"/>
  </r>
  <r>
    <x v="4"/>
    <n v="22"/>
    <x v="108"/>
    <n v="378"/>
    <x v="100"/>
    <n v="329"/>
    <n v="79"/>
    <n v="66"/>
    <n v="1107"/>
    <s v="2022-02-11T08:30:21.363"/>
    <d v="2022-02-11T00:00:00"/>
    <d v="1899-12-30T08:30:21"/>
    <x v="4"/>
    <s v="378"/>
  </r>
  <r>
    <x v="4"/>
    <n v="22"/>
    <x v="109"/>
    <n v="375"/>
    <x v="101"/>
    <n v="4172"/>
    <n v="456"/>
    <n v="172"/>
    <n v="2860"/>
    <s v="2022-02-11T08:30:21.363"/>
    <d v="2022-02-11T00:00:00"/>
    <d v="1899-12-30T08:30:21"/>
    <x v="4"/>
    <s v="375"/>
  </r>
  <r>
    <x v="4"/>
    <n v="22"/>
    <x v="110"/>
    <n v="681"/>
    <x v="102"/>
    <n v="114"/>
    <n v="56"/>
    <n v="125"/>
    <n v="625"/>
    <s v="2022-02-11T08:30:21.363"/>
    <d v="2022-02-11T00:00:00"/>
    <d v="1899-12-30T08:30:21"/>
    <x v="4"/>
    <s v="681"/>
  </r>
  <r>
    <x v="4"/>
    <n v="22"/>
    <x v="111"/>
    <n v="371"/>
    <x v="103"/>
    <n v="702"/>
    <n v="568"/>
    <n v="111"/>
    <n v="1371"/>
    <s v="2022-02-11T08:30:21.363"/>
    <d v="2022-02-11T00:00:00"/>
    <d v="1899-12-30T08:30:21"/>
    <x v="4"/>
    <s v="371"/>
  </r>
  <r>
    <x v="4"/>
    <n v="22"/>
    <x v="112"/>
    <n v="368"/>
    <x v="104"/>
    <n v="204"/>
    <n v="10"/>
    <n v="47"/>
    <n v="85"/>
    <s v="2022-02-11T08:30:21.363"/>
    <d v="2022-02-11T00:00:00"/>
    <d v="1899-12-30T08:30:21"/>
    <x v="4"/>
    <s v="368"/>
  </r>
  <r>
    <x v="4"/>
    <n v="22"/>
    <x v="113"/>
    <n v="373"/>
    <x v="105"/>
    <n v="244"/>
    <n v="79"/>
    <n v="134"/>
    <n v="497"/>
    <s v="2022-02-11T08:30:21.363"/>
    <d v="2022-02-11T00:00:00"/>
    <d v="1899-12-30T08:30:21"/>
    <x v="4"/>
    <s v="373"/>
  </r>
  <r>
    <x v="4"/>
    <n v="22"/>
    <x v="114"/>
    <n v="379"/>
    <x v="106"/>
    <n v="337"/>
    <n v="31"/>
    <n v="182"/>
    <n v="255"/>
    <s v="2022-02-11T08:30:21.363"/>
    <d v="2022-02-11T00:00:00"/>
    <d v="1899-12-30T08:30:21"/>
    <x v="4"/>
    <s v="379"/>
  </r>
  <r>
    <x v="4"/>
    <n v="22"/>
    <x v="115"/>
    <n v="678"/>
    <x v="107"/>
    <n v="191"/>
    <n v="44"/>
    <n v="140"/>
    <n v="199"/>
    <s v="2022-02-11T08:30:21.363"/>
    <d v="2022-02-11T00:00:00"/>
    <d v="1899-12-30T08:30:21"/>
    <x v="4"/>
    <s v="678"/>
  </r>
  <r>
    <x v="4"/>
    <n v="22"/>
    <x v="116"/>
    <n v="370"/>
    <x v="108"/>
    <n v="1398"/>
    <n v="152"/>
    <n v="211"/>
    <n v="560"/>
    <s v="2022-02-11T08:30:21.363"/>
    <d v="2022-02-11T00:00:00"/>
    <d v="1899-12-30T08:30:21"/>
    <x v="4"/>
    <s v="370"/>
  </r>
  <r>
    <x v="4"/>
    <n v="22"/>
    <x v="117"/>
    <n v="366"/>
    <x v="109"/>
    <n v="417"/>
    <n v="34"/>
    <n v="108"/>
    <n v="222"/>
    <s v="2022-02-11T08:30:21.363"/>
    <d v="2022-02-11T00:00:00"/>
    <d v="1899-12-30T08:30:21"/>
    <x v="4"/>
    <s v="366"/>
  </r>
  <r>
    <x v="4"/>
    <n v="22"/>
    <x v="118"/>
    <n v="377"/>
    <x v="110"/>
    <n v="537"/>
    <n v="104"/>
    <n v="122"/>
    <n v="775"/>
    <s v="2022-02-11T08:30:21.363"/>
    <d v="2022-02-11T00:00:00"/>
    <d v="1899-12-30T08:30:21"/>
    <x v="4"/>
    <s v="377"/>
  </r>
  <r>
    <x v="4"/>
    <n v="22"/>
    <x v="119"/>
    <n v="679"/>
    <x v="111"/>
    <n v="244"/>
    <n v="74"/>
    <n v="27"/>
    <n v="208"/>
    <s v="2022-02-11T08:30:21.363"/>
    <d v="2022-02-11T00:00:00"/>
    <d v="1899-12-30T08:30:21"/>
    <x v="4"/>
    <s v="679"/>
  </r>
  <r>
    <x v="4"/>
    <n v="22"/>
    <x v="120"/>
    <n v="680"/>
    <x v="112"/>
    <n v="23"/>
    <n v="1"/>
    <n v="3"/>
    <n v="10"/>
    <s v="2022-02-11T08:30:21.363"/>
    <d v="2022-02-11T00:00:00"/>
    <d v="1899-12-30T08:30:21"/>
    <x v="4"/>
    <s v="680"/>
  </r>
  <r>
    <x v="4"/>
    <n v="22"/>
    <x v="121"/>
    <n v="369"/>
    <x v="113"/>
    <n v="1393"/>
    <n v="237"/>
    <n v="92"/>
    <n v="726"/>
    <s v="2022-02-11T08:30:21.363"/>
    <d v="2022-02-11T00:00:00"/>
    <d v="1899-12-30T08:30:21"/>
    <x v="4"/>
    <s v="369"/>
  </r>
  <r>
    <x v="4"/>
    <n v="22"/>
    <x v="122"/>
    <n v="376"/>
    <x v="114"/>
    <n v="8370"/>
    <n v="682"/>
    <n v="164"/>
    <n v="3781"/>
    <s v="2022-02-11T08:30:21.363"/>
    <d v="2022-02-11T00:00:00"/>
    <d v="1899-12-30T08:30:21"/>
    <x v="4"/>
    <s v="376"/>
  </r>
  <r>
    <x v="4"/>
    <n v="22"/>
    <x v="123"/>
    <n v="374"/>
    <x v="115"/>
    <n v="975"/>
    <n v="250"/>
    <n v="290"/>
    <n v="1689"/>
    <s v="2022-02-11T08:30:21.363"/>
    <d v="2022-02-11T00:00:00"/>
    <d v="1899-12-30T08:30:21"/>
    <x v="4"/>
    <s v="374"/>
  </r>
  <r>
    <x v="4"/>
    <n v="22"/>
    <x v="124"/>
    <n v="682"/>
    <x v="116"/>
    <n v="15"/>
    <n v="0"/>
    <n v="0"/>
    <n v="5"/>
    <s v="2022-02-11T08:30:21.363"/>
    <d v="2022-02-11T00:00:00"/>
    <d v="1899-12-30T08:30:21"/>
    <x v="4"/>
    <s v="682"/>
  </r>
  <r>
    <x v="4"/>
    <n v="22"/>
    <x v="125"/>
    <n v="683"/>
    <x v="117"/>
    <n v="363"/>
    <n v="17"/>
    <n v="80"/>
    <n v="189"/>
    <s v="2022-02-11T08:30:21.363"/>
    <d v="2022-02-11T00:00:00"/>
    <d v="1899-12-30T08:30:21"/>
    <x v="4"/>
    <s v="683"/>
  </r>
  <r>
    <x v="4"/>
    <n v="22"/>
    <x v="126"/>
    <n v="367"/>
    <x v="118"/>
    <n v="674"/>
    <n v="12"/>
    <n v="75"/>
    <n v="150"/>
    <s v="2022-02-11T08:30:21.363"/>
    <d v="2022-02-11T00:00:00"/>
    <d v="1899-12-30T08:30:21"/>
    <x v="4"/>
    <s v="367"/>
  </r>
  <r>
    <x v="5"/>
    <n v="30"/>
    <x v="127"/>
    <n v="551"/>
    <x v="119"/>
    <n v="3225"/>
    <n v="88"/>
    <n v="31"/>
    <n v="348"/>
    <s v="2022-02-11T08:30:22.270"/>
    <d v="2022-02-11T00:00:00"/>
    <d v="1899-12-30T08:30:22"/>
    <x v="5"/>
    <s v="551"/>
  </r>
  <r>
    <x v="5"/>
    <n v="30"/>
    <x v="128"/>
    <n v="552"/>
    <x v="120"/>
    <n v="2314"/>
    <n v="64"/>
    <n v="57"/>
    <n v="246"/>
    <s v="2022-02-11T08:30:22.270"/>
    <d v="2022-02-11T00:00:00"/>
    <d v="1899-12-30T08:30:22"/>
    <x v="5"/>
    <s v="552"/>
  </r>
  <r>
    <x v="6"/>
    <n v="24"/>
    <x v="129"/>
    <n v="433"/>
    <x v="121"/>
    <n v="91923"/>
    <n v="3331"/>
    <n v="567"/>
    <n v="9731"/>
    <s v="2022-02-11T08:30:22.570"/>
    <d v="2022-02-11T00:00:00"/>
    <d v="1899-12-30T08:30:22"/>
    <x v="6"/>
    <s v="433"/>
  </r>
  <r>
    <x v="6"/>
    <n v="24"/>
    <x v="130"/>
    <n v="439"/>
    <x v="122"/>
    <n v="1074"/>
    <n v="145"/>
    <n v="11"/>
    <n v="586"/>
    <s v="2022-02-11T08:30:22.570"/>
    <d v="2022-02-11T00:00:00"/>
    <d v="1899-12-30T08:30:22"/>
    <x v="6"/>
    <s v="439"/>
  </r>
  <r>
    <x v="6"/>
    <n v="24"/>
    <x v="131"/>
    <n v="441"/>
    <x v="123"/>
    <n v="6006"/>
    <n v="168"/>
    <n v="48"/>
    <n v="724"/>
    <s v="2022-02-11T08:30:22.570"/>
    <d v="2022-02-11T00:00:00"/>
    <d v="1899-12-30T08:30:22"/>
    <x v="6"/>
    <s v="441"/>
  </r>
  <r>
    <x v="6"/>
    <n v="24"/>
    <x v="132"/>
    <n v="655"/>
    <x v="124"/>
    <n v="323"/>
    <n v="25"/>
    <n v="18"/>
    <n v="174"/>
    <s v="2022-02-11T08:30:22.570"/>
    <d v="2022-02-11T00:00:00"/>
    <d v="1899-12-30T08:30:22"/>
    <x v="6"/>
    <s v="655"/>
  </r>
  <r>
    <x v="6"/>
    <n v="24"/>
    <x v="133"/>
    <n v="428"/>
    <x v="125"/>
    <n v="1876"/>
    <n v="153"/>
    <n v="27"/>
    <n v="1262"/>
    <s v="2022-02-11T08:30:22.570"/>
    <d v="2022-02-11T00:00:00"/>
    <d v="1899-12-30T08:30:22"/>
    <x v="6"/>
    <s v="428"/>
  </r>
  <r>
    <x v="6"/>
    <n v="24"/>
    <x v="134"/>
    <n v="447"/>
    <x v="126"/>
    <n v="7563"/>
    <n v="243"/>
    <n v="168"/>
    <n v="1016"/>
    <s v="2022-02-11T08:30:22.570"/>
    <d v="2022-02-11T00:00:00"/>
    <d v="1899-12-30T08:30:22"/>
    <x v="6"/>
    <s v="447"/>
  </r>
  <r>
    <x v="6"/>
    <n v="24"/>
    <x v="135"/>
    <n v="440"/>
    <x v="127"/>
    <n v="6749"/>
    <n v="297"/>
    <n v="46"/>
    <n v="2910"/>
    <s v="2022-02-11T08:30:22.570"/>
    <d v="2022-02-11T00:00:00"/>
    <d v="1899-12-30T08:30:22"/>
    <x v="6"/>
    <s v="440"/>
  </r>
  <r>
    <x v="6"/>
    <n v="24"/>
    <x v="136"/>
    <n v="656"/>
    <x v="128"/>
    <n v="280"/>
    <n v="20"/>
    <n v="3"/>
    <n v="264"/>
    <s v="2022-02-11T08:30:22.570"/>
    <d v="2022-02-11T00:00:00"/>
    <d v="1899-12-30T08:30:22"/>
    <x v="6"/>
    <s v="656"/>
  </r>
  <r>
    <x v="6"/>
    <n v="24"/>
    <x v="137"/>
    <n v="657"/>
    <x v="129"/>
    <n v="315"/>
    <n v="39"/>
    <n v="359"/>
    <n v="80"/>
    <s v="2022-02-11T08:30:22.570"/>
    <d v="2022-02-11T00:00:00"/>
    <d v="1899-12-30T08:30:22"/>
    <x v="6"/>
    <s v="657"/>
  </r>
  <r>
    <x v="6"/>
    <n v="24"/>
    <x v="138"/>
    <n v="449"/>
    <x v="130"/>
    <n v="31"/>
    <n v="3"/>
    <n v="8"/>
    <n v="6"/>
    <s v="2022-02-11T08:30:22.570"/>
    <d v="2022-02-11T00:00:00"/>
    <d v="1899-12-30T08:30:22"/>
    <x v="6"/>
    <s v="449"/>
  </r>
  <r>
    <x v="6"/>
    <n v="24"/>
    <x v="139"/>
    <n v="658"/>
    <x v="131"/>
    <n v="588"/>
    <n v="28"/>
    <n v="9"/>
    <n v="359"/>
    <s v="2022-02-11T08:30:22.570"/>
    <d v="2022-02-11T00:00:00"/>
    <d v="1899-12-30T08:30:22"/>
    <x v="6"/>
    <s v="658"/>
  </r>
  <r>
    <x v="6"/>
    <n v="24"/>
    <x v="140"/>
    <n v="444"/>
    <x v="132"/>
    <n v="526"/>
    <n v="30"/>
    <n v="355"/>
    <n v="115"/>
    <s v="2022-02-11T08:30:22.570"/>
    <d v="2022-02-11T00:00:00"/>
    <d v="1899-12-30T08:30:22"/>
    <x v="6"/>
    <s v="444"/>
  </r>
  <r>
    <x v="6"/>
    <n v="24"/>
    <x v="141"/>
    <n v="432"/>
    <x v="133"/>
    <n v="6429"/>
    <n v="437"/>
    <n v="85"/>
    <n v="1623"/>
    <s v="2022-02-11T08:30:22.570"/>
    <d v="2022-02-11T00:00:00"/>
    <d v="1899-12-30T08:30:22"/>
    <x v="6"/>
    <s v="432"/>
  </r>
  <r>
    <x v="6"/>
    <n v="24"/>
    <x v="142"/>
    <n v="659"/>
    <x v="134"/>
    <n v="750"/>
    <n v="103"/>
    <n v="12"/>
    <n v="603"/>
    <s v="2022-02-11T08:30:22.570"/>
    <d v="2022-02-11T00:00:00"/>
    <d v="1899-12-30T08:30:22"/>
    <x v="6"/>
    <s v="659"/>
  </r>
  <r>
    <x v="6"/>
    <n v="24"/>
    <x v="143"/>
    <n v="436"/>
    <x v="135"/>
    <n v="4456"/>
    <n v="148"/>
    <n v="47"/>
    <n v="1143"/>
    <s v="2022-02-11T08:30:22.570"/>
    <d v="2022-02-11T00:00:00"/>
    <d v="1899-12-30T08:30:22"/>
    <x v="6"/>
    <s v="436"/>
  </r>
  <r>
    <x v="6"/>
    <n v="24"/>
    <x v="144"/>
    <n v="438"/>
    <x v="136"/>
    <n v="2894"/>
    <n v="199"/>
    <n v="48"/>
    <n v="892"/>
    <s v="2022-02-11T08:30:22.570"/>
    <d v="2022-02-11T00:00:00"/>
    <d v="1899-12-30T08:30:22"/>
    <x v="6"/>
    <s v="438"/>
  </r>
  <r>
    <x v="6"/>
    <n v="24"/>
    <x v="145"/>
    <n v="427"/>
    <x v="137"/>
    <n v="7966"/>
    <n v="395"/>
    <n v="46"/>
    <n v="1209"/>
    <s v="2022-02-11T08:30:22.570"/>
    <d v="2022-02-11T00:00:00"/>
    <d v="1899-12-30T08:30:22"/>
    <x v="6"/>
    <s v="427"/>
  </r>
  <r>
    <x v="6"/>
    <n v="24"/>
    <x v="146"/>
    <n v="442"/>
    <x v="138"/>
    <n v="2082"/>
    <n v="108"/>
    <n v="14"/>
    <n v="305"/>
    <s v="2022-02-11T08:30:22.570"/>
    <d v="2022-02-11T00:00:00"/>
    <d v="1899-12-30T08:30:22"/>
    <x v="6"/>
    <s v="442"/>
  </r>
  <r>
    <x v="6"/>
    <n v="24"/>
    <x v="147"/>
    <n v="430"/>
    <x v="139"/>
    <n v="2924"/>
    <n v="119"/>
    <n v="29"/>
    <n v="980"/>
    <s v="2022-02-11T08:30:22.570"/>
    <d v="2022-02-11T00:00:00"/>
    <d v="1899-12-30T08:30:22"/>
    <x v="6"/>
    <s v="430"/>
  </r>
  <r>
    <x v="6"/>
    <n v="24"/>
    <x v="148"/>
    <n v="670"/>
    <x v="140"/>
    <n v="253"/>
    <n v="16"/>
    <n v="18"/>
    <n v="77"/>
    <s v="2022-02-11T08:30:22.570"/>
    <d v="2022-02-11T00:00:00"/>
    <d v="1899-12-30T08:30:22"/>
    <x v="6"/>
    <s v="670"/>
  </r>
  <r>
    <x v="6"/>
    <n v="24"/>
    <x v="149"/>
    <n v="671"/>
    <x v="141"/>
    <n v="2415"/>
    <n v="72"/>
    <n v="7"/>
    <n v="304"/>
    <s v="2022-02-11T08:30:22.570"/>
    <d v="2022-02-11T00:00:00"/>
    <d v="1899-12-30T08:30:22"/>
    <x v="6"/>
    <s v="671"/>
  </r>
  <r>
    <x v="6"/>
    <n v="24"/>
    <x v="150"/>
    <n v="446"/>
    <x v="142"/>
    <n v="265"/>
    <n v="11"/>
    <n v="67"/>
    <n v="49"/>
    <s v="2022-02-11T08:30:22.570"/>
    <d v="2022-02-11T00:00:00"/>
    <d v="1899-12-30T08:30:22"/>
    <x v="6"/>
    <s v="446"/>
  </r>
  <r>
    <x v="6"/>
    <n v="24"/>
    <x v="151"/>
    <n v="450"/>
    <x v="143"/>
    <n v="3137"/>
    <n v="145"/>
    <n v="172"/>
    <n v="639"/>
    <s v="2022-02-11T08:30:22.570"/>
    <d v="2022-02-11T00:00:00"/>
    <d v="1899-12-30T08:30:22"/>
    <x v="6"/>
    <s v="450"/>
  </r>
  <r>
    <x v="6"/>
    <n v="24"/>
    <x v="152"/>
    <n v="443"/>
    <x v="144"/>
    <n v="1399"/>
    <n v="60"/>
    <n v="89"/>
    <n v="470"/>
    <s v="2022-02-11T08:30:22.570"/>
    <d v="2022-02-11T00:00:00"/>
    <d v="1899-12-30T08:30:22"/>
    <x v="6"/>
    <s v="443"/>
  </r>
  <r>
    <x v="6"/>
    <n v="24"/>
    <x v="153"/>
    <n v="429"/>
    <x v="145"/>
    <n v="780"/>
    <n v="57"/>
    <n v="8"/>
    <n v="261"/>
    <s v="2022-02-11T08:30:22.570"/>
    <d v="2022-02-11T00:00:00"/>
    <d v="1899-12-30T08:30:22"/>
    <x v="6"/>
    <s v="429"/>
  </r>
  <r>
    <x v="6"/>
    <n v="24"/>
    <x v="154"/>
    <n v="437"/>
    <x v="146"/>
    <n v="953"/>
    <n v="48"/>
    <n v="22"/>
    <n v="415"/>
    <s v="2022-02-11T08:30:22.570"/>
    <d v="2022-02-11T00:00:00"/>
    <d v="1899-12-30T08:30:22"/>
    <x v="6"/>
    <s v="437"/>
  </r>
  <r>
    <x v="6"/>
    <n v="24"/>
    <x v="155"/>
    <n v="435"/>
    <x v="147"/>
    <n v="30536"/>
    <n v="840"/>
    <n v="176"/>
    <n v="4904"/>
    <s v="2022-02-11T08:30:22.570"/>
    <d v="2022-02-11T00:00:00"/>
    <d v="1899-12-30T08:30:22"/>
    <x v="6"/>
    <s v="435"/>
  </r>
  <r>
    <x v="6"/>
    <n v="24"/>
    <x v="156"/>
    <n v="431"/>
    <x v="148"/>
    <n v="1190"/>
    <n v="114"/>
    <n v="37"/>
    <n v="298"/>
    <s v="2022-02-11T08:30:22.570"/>
    <d v="2022-02-11T00:00:00"/>
    <d v="1899-12-30T08:30:22"/>
    <x v="6"/>
    <s v="431"/>
  </r>
  <r>
    <x v="6"/>
    <n v="24"/>
    <x v="157"/>
    <n v="448"/>
    <x v="149"/>
    <n v="107397"/>
    <n v="1177"/>
    <n v="614"/>
    <n v="6506"/>
    <s v="2022-02-11T08:30:22.570"/>
    <d v="2022-02-11T00:00:00"/>
    <d v="1899-12-30T08:30:22"/>
    <x v="6"/>
    <s v="448"/>
  </r>
  <r>
    <x v="6"/>
    <n v="24"/>
    <x v="158"/>
    <n v="434"/>
    <x v="150"/>
    <n v="1006"/>
    <n v="143"/>
    <n v="8"/>
    <n v="503"/>
    <s v="2022-02-11T08:30:22.570"/>
    <d v="2022-02-11T00:00:00"/>
    <d v="1899-12-30T08:30:22"/>
    <x v="6"/>
    <s v="434"/>
  </r>
  <r>
    <x v="6"/>
    <n v="24"/>
    <x v="159"/>
    <n v="672"/>
    <x v="151"/>
    <n v="634"/>
    <n v="24"/>
    <n v="256"/>
    <n v="110"/>
    <s v="2022-02-11T08:30:22.570"/>
    <d v="2022-02-11T00:00:00"/>
    <d v="1899-12-30T08:30:22"/>
    <x v="6"/>
    <s v="672"/>
  </r>
  <r>
    <x v="6"/>
    <n v="24"/>
    <x v="160"/>
    <n v="445"/>
    <x v="152"/>
    <n v="33559"/>
    <n v="1376"/>
    <n v="515"/>
    <n v="3107"/>
    <s v="2022-02-11T08:30:22.570"/>
    <d v="2022-02-11T00:00:00"/>
    <d v="1899-12-30T08:30:22"/>
    <x v="6"/>
    <s v="445"/>
  </r>
  <r>
    <x v="6"/>
    <n v="24"/>
    <x v="161"/>
    <n v="451"/>
    <x v="153"/>
    <n v="9047"/>
    <n v="262"/>
    <n v="462"/>
    <n v="1141"/>
    <s v="2022-02-11T08:30:22.570"/>
    <d v="2022-02-11T00:00:00"/>
    <d v="1899-12-30T08:30:22"/>
    <x v="6"/>
    <s v="451"/>
  </r>
  <r>
    <x v="7"/>
    <n v="6"/>
    <x v="162"/>
    <n v="89"/>
    <x v="154"/>
    <n v="3963"/>
    <n v="421"/>
    <n v="6"/>
    <n v="583"/>
    <s v="2022-02-11T08:30:27.833"/>
    <d v="2022-02-11T00:00:00"/>
    <d v="1899-12-30T08:30:27"/>
    <x v="7"/>
    <s v="89"/>
  </r>
  <r>
    <x v="7"/>
    <n v="6"/>
    <x v="163"/>
    <n v="100"/>
    <x v="155"/>
    <n v="1974"/>
    <n v="378"/>
    <n v="6"/>
    <n v="414"/>
    <s v="2022-02-11T08:30:27.833"/>
    <d v="2022-02-11T00:00:00"/>
    <d v="1899-12-30T08:30:27"/>
    <x v="7"/>
    <s v="100"/>
  </r>
  <r>
    <x v="7"/>
    <n v="6"/>
    <x v="164"/>
    <n v="106"/>
    <x v="156"/>
    <n v="11988"/>
    <n v="607"/>
    <n v="36"/>
    <n v="1453"/>
    <s v="2022-02-11T08:30:27.833"/>
    <d v="2022-02-11T00:00:00"/>
    <d v="1899-12-30T08:30:27"/>
    <x v="7"/>
    <s v="106"/>
  </r>
  <r>
    <x v="7"/>
    <n v="6"/>
    <x v="165"/>
    <n v="97"/>
    <x v="157"/>
    <n v="2062"/>
    <n v="993"/>
    <n v="3"/>
    <n v="665"/>
    <s v="2022-02-11T08:30:27.833"/>
    <d v="2022-02-11T00:00:00"/>
    <d v="1899-12-30T08:30:27"/>
    <x v="7"/>
    <s v="97"/>
  </r>
  <r>
    <x v="7"/>
    <n v="6"/>
    <x v="166"/>
    <n v="105"/>
    <x v="158"/>
    <n v="16460"/>
    <n v="637"/>
    <n v="56"/>
    <n v="2943"/>
    <s v="2022-02-11T08:30:27.833"/>
    <d v="2022-02-11T00:00:00"/>
    <d v="1899-12-30T08:30:27"/>
    <x v="7"/>
    <s v="105"/>
  </r>
  <r>
    <x v="7"/>
    <n v="6"/>
    <x v="167"/>
    <n v="99"/>
    <x v="159"/>
    <n v="5125"/>
    <n v="1018"/>
    <n v="11"/>
    <n v="1212"/>
    <s v="2022-02-11T08:30:27.833"/>
    <d v="2022-02-11T00:00:00"/>
    <d v="1899-12-30T08:30:27"/>
    <x v="7"/>
    <s v="99"/>
  </r>
  <r>
    <x v="7"/>
    <n v="6"/>
    <x v="168"/>
    <n v="102"/>
    <x v="160"/>
    <n v="1745"/>
    <n v="221"/>
    <n v="7"/>
    <n v="368"/>
    <s v="2022-02-11T08:30:27.833"/>
    <d v="2022-02-11T00:00:00"/>
    <d v="1899-12-30T08:30:27"/>
    <x v="7"/>
    <s v="102"/>
  </r>
  <r>
    <x v="7"/>
    <n v="6"/>
    <x v="169"/>
    <n v="96"/>
    <x v="161"/>
    <n v="3655"/>
    <n v="454"/>
    <n v="6"/>
    <n v="877"/>
    <s v="2022-02-11T08:30:27.833"/>
    <d v="2022-02-11T00:00:00"/>
    <d v="1899-12-30T08:30:27"/>
    <x v="7"/>
    <s v="96"/>
  </r>
  <r>
    <x v="7"/>
    <n v="6"/>
    <x v="170"/>
    <n v="92"/>
    <x v="162"/>
    <n v="2755"/>
    <n v="1020"/>
    <n v="15"/>
    <n v="1492"/>
    <s v="2022-02-11T08:30:27.833"/>
    <d v="2022-02-11T00:00:00"/>
    <d v="1899-12-30T08:30:27"/>
    <x v="7"/>
    <s v="92"/>
  </r>
  <r>
    <x v="7"/>
    <n v="6"/>
    <x v="171"/>
    <n v="93"/>
    <x v="163"/>
    <n v="7186"/>
    <n v="680"/>
    <n v="14"/>
    <n v="1174"/>
    <s v="2022-02-11T08:30:27.833"/>
    <d v="2022-02-11T00:00:00"/>
    <d v="1899-12-30T08:30:27"/>
    <x v="7"/>
    <s v="93"/>
  </r>
  <r>
    <x v="7"/>
    <n v="6"/>
    <x v="172"/>
    <n v="91"/>
    <x v="164"/>
    <n v="3440"/>
    <n v="259"/>
    <n v="7"/>
    <n v="684"/>
    <s v="2022-02-11T08:30:27.833"/>
    <d v="2022-02-11T00:00:00"/>
    <d v="1899-12-30T08:30:27"/>
    <x v="7"/>
    <s v="91"/>
  </r>
  <r>
    <x v="7"/>
    <n v="6"/>
    <x v="173"/>
    <n v="103"/>
    <x v="165"/>
    <n v="894"/>
    <n v="111"/>
    <n v="5"/>
    <n v="757"/>
    <s v="2022-02-11T08:30:27.833"/>
    <d v="2022-02-11T00:00:00"/>
    <d v="1899-12-30T08:30:27"/>
    <x v="7"/>
    <s v="103"/>
  </r>
  <r>
    <x v="7"/>
    <n v="6"/>
    <x v="174"/>
    <n v="685"/>
    <x v="166"/>
    <n v="496"/>
    <n v="182"/>
    <n v="3"/>
    <n v="702"/>
    <s v="2022-02-11T08:30:27.833"/>
    <d v="2022-02-11T00:00:00"/>
    <d v="1899-12-30T08:30:27"/>
    <x v="7"/>
    <s v="685"/>
  </r>
  <r>
    <x v="7"/>
    <n v="6"/>
    <x v="175"/>
    <n v="684"/>
    <x v="167"/>
    <n v="1544"/>
    <n v="254"/>
    <n v="10"/>
    <n v="367"/>
    <s v="2022-02-11T08:30:27.833"/>
    <d v="2022-02-11T00:00:00"/>
    <d v="1899-12-30T08:30:27"/>
    <x v="7"/>
    <s v="684"/>
  </r>
  <r>
    <x v="7"/>
    <n v="6"/>
    <x v="176"/>
    <n v="88"/>
    <x v="168"/>
    <n v="3187"/>
    <n v="177"/>
    <n v="3"/>
    <n v="303"/>
    <s v="2022-02-11T08:30:27.833"/>
    <d v="2022-02-11T00:00:00"/>
    <d v="1899-12-30T08:30:27"/>
    <x v="7"/>
    <s v="88"/>
  </r>
  <r>
    <x v="7"/>
    <n v="6"/>
    <x v="177"/>
    <n v="94"/>
    <x v="169"/>
    <n v="6867"/>
    <n v="986"/>
    <n v="35"/>
    <n v="2055"/>
    <s v="2022-02-11T08:30:27.833"/>
    <d v="2022-02-11T00:00:00"/>
    <d v="1899-12-30T08:30:27"/>
    <x v="7"/>
    <s v="94"/>
  </r>
  <r>
    <x v="7"/>
    <n v="6"/>
    <x v="178"/>
    <n v="104"/>
    <x v="170"/>
    <n v="1371"/>
    <n v="129"/>
    <n v="6"/>
    <n v="804"/>
    <s v="2022-02-11T08:30:27.833"/>
    <d v="2022-02-11T00:00:00"/>
    <d v="1899-12-30T08:30:27"/>
    <x v="7"/>
    <s v="104"/>
  </r>
  <r>
    <x v="7"/>
    <n v="6"/>
    <x v="179"/>
    <n v="101"/>
    <x v="171"/>
    <n v="2263"/>
    <n v="187"/>
    <n v="5"/>
    <n v="342"/>
    <s v="2022-02-11T08:30:27.833"/>
    <d v="2022-02-11T00:00:00"/>
    <d v="1899-12-30T08:30:27"/>
    <x v="7"/>
    <s v="101"/>
  </r>
  <r>
    <x v="7"/>
    <n v="6"/>
    <x v="180"/>
    <n v="98"/>
    <x v="172"/>
    <n v="3647"/>
    <n v="774"/>
    <n v="9"/>
    <n v="1172"/>
    <s v="2022-02-11T08:30:27.833"/>
    <d v="2022-02-11T00:00:00"/>
    <d v="1899-12-30T08:30:27"/>
    <x v="7"/>
    <s v="98"/>
  </r>
  <r>
    <x v="7"/>
    <n v="6"/>
    <x v="181"/>
    <n v="95"/>
    <x v="173"/>
    <n v="3943"/>
    <n v="341"/>
    <n v="15"/>
    <n v="795"/>
    <s v="2022-02-11T08:30:27.833"/>
    <d v="2022-02-11T00:00:00"/>
    <d v="1899-12-30T08:30:27"/>
    <x v="7"/>
    <s v="95"/>
  </r>
  <r>
    <x v="7"/>
    <n v="6"/>
    <x v="182"/>
    <n v="90"/>
    <x v="174"/>
    <n v="4473"/>
    <n v="439"/>
    <n v="8"/>
    <n v="882"/>
    <s v="2022-02-11T08:30:27.833"/>
    <d v="2022-02-11T00:00:00"/>
    <d v="1899-12-30T08:30:27"/>
    <x v="7"/>
    <s v="90"/>
  </r>
  <r>
    <x v="8"/>
    <n v="2"/>
    <x v="106"/>
    <n v="52"/>
    <x v="175"/>
    <n v="172"/>
    <n v="37"/>
    <n v="6"/>
    <n v="13"/>
    <s v="2022-02-11T08:30:29.070"/>
    <d v="2022-02-11T00:00:00"/>
    <d v="1899-12-30T08:30:29"/>
    <x v="8"/>
    <s v="52"/>
  </r>
  <r>
    <x v="8"/>
    <n v="2"/>
    <x v="183"/>
    <n v="45"/>
    <x v="176"/>
    <n v="383"/>
    <n v="46"/>
    <n v="73"/>
    <n v="7"/>
    <s v="2022-02-11T08:30:29.070"/>
    <d v="2022-02-11T00:00:00"/>
    <d v="1899-12-30T08:30:29"/>
    <x v="8"/>
    <s v="45"/>
  </r>
  <r>
    <x v="8"/>
    <n v="2"/>
    <x v="184"/>
    <n v="50"/>
    <x v="177"/>
    <n v="267"/>
    <n v="55"/>
    <n v="1"/>
    <n v="22"/>
    <s v="2022-02-11T08:30:29.070"/>
    <d v="2022-02-11T00:00:00"/>
    <d v="1899-12-30T08:30:29"/>
    <x v="8"/>
    <s v="50"/>
  </r>
  <r>
    <x v="8"/>
    <n v="2"/>
    <x v="185"/>
    <n v="46"/>
    <x v="178"/>
    <n v="1265"/>
    <n v="227"/>
    <n v="91"/>
    <n v="300"/>
    <s v="2022-02-11T08:30:29.070"/>
    <d v="2022-02-11T00:00:00"/>
    <d v="1899-12-30T08:30:29"/>
    <x v="8"/>
    <s v="46"/>
  </r>
  <r>
    <x v="8"/>
    <n v="2"/>
    <x v="186"/>
    <n v="56"/>
    <x v="179"/>
    <n v="31"/>
    <n v="5"/>
    <n v="68"/>
    <n v="2"/>
    <s v="2022-02-11T08:30:29.070"/>
    <d v="2022-02-11T00:00:00"/>
    <d v="1899-12-30T08:30:29"/>
    <x v="8"/>
    <s v="56"/>
  </r>
  <r>
    <x v="8"/>
    <n v="2"/>
    <x v="187"/>
    <n v="48"/>
    <x v="180"/>
    <n v="632"/>
    <n v="95"/>
    <n v="39"/>
    <n v="20"/>
    <s v="2022-02-11T08:30:29.070"/>
    <d v="2022-02-11T00:00:00"/>
    <d v="1899-12-30T08:30:29"/>
    <x v="8"/>
    <s v="48"/>
  </r>
  <r>
    <x v="8"/>
    <n v="2"/>
    <x v="188"/>
    <n v="47"/>
    <x v="181"/>
    <n v="3"/>
    <n v="0"/>
    <n v="16"/>
    <n v="0"/>
    <s v="2022-02-11T08:30:29.070"/>
    <d v="2022-02-11T00:00:00"/>
    <d v="1899-12-30T08:30:29"/>
    <x v="8"/>
    <s v="47"/>
  </r>
  <r>
    <x v="8"/>
    <n v="2"/>
    <x v="189"/>
    <n v="49"/>
    <x v="118"/>
    <n v="704"/>
    <n v="180"/>
    <n v="9"/>
    <n v="18"/>
    <s v="2022-02-11T08:30:29.070"/>
    <d v="2022-02-11T00:00:00"/>
    <d v="1899-12-30T08:30:29"/>
    <x v="8"/>
    <s v="49"/>
  </r>
  <r>
    <x v="8"/>
    <n v="2"/>
    <x v="190"/>
    <n v="55"/>
    <x v="182"/>
    <n v="1142"/>
    <n v="218"/>
    <n v="14"/>
    <n v="8"/>
    <s v="2022-02-11T08:30:29.070"/>
    <d v="2022-02-11T00:00:00"/>
    <d v="1899-12-30T08:30:29"/>
    <x v="8"/>
    <s v="55"/>
  </r>
  <r>
    <x v="8"/>
    <n v="2"/>
    <x v="191"/>
    <n v="54"/>
    <x v="183"/>
    <n v="331"/>
    <n v="65"/>
    <n v="1"/>
    <n v="55"/>
    <s v="2022-02-11T08:30:29.070"/>
    <d v="2022-02-11T00:00:00"/>
    <d v="1899-12-30T08:30:29"/>
    <x v="8"/>
    <s v="54"/>
  </r>
  <r>
    <x v="8"/>
    <n v="2"/>
    <x v="192"/>
    <n v="53"/>
    <x v="184"/>
    <n v="1733"/>
    <n v="230"/>
    <n v="32"/>
    <n v="110"/>
    <s v="2022-02-11T08:30:29.070"/>
    <d v="2022-02-11T00:00:00"/>
    <d v="1899-12-30T08:30:29"/>
    <x v="8"/>
    <s v="53"/>
  </r>
  <r>
    <x v="8"/>
    <n v="2"/>
    <x v="193"/>
    <n v="51"/>
    <x v="185"/>
    <n v="638"/>
    <n v="210"/>
    <n v="9"/>
    <n v="157"/>
    <s v="2022-02-11T08:30:29.070"/>
    <d v="2022-02-11T00:00:00"/>
    <d v="1899-12-30T08:30:29"/>
    <x v="8"/>
    <s v="51"/>
  </r>
  <r>
    <x v="9"/>
    <n v="20"/>
    <x v="194"/>
    <n v="348"/>
    <x v="186"/>
    <n v="5799"/>
    <n v="588"/>
    <n v="253"/>
    <n v="3443"/>
    <s v="2022-02-11T08:30:29.320"/>
    <d v="2022-02-11T00:00:00"/>
    <d v="1899-12-30T08:30:29"/>
    <x v="9"/>
    <s v="348"/>
  </r>
  <r>
    <x v="9"/>
    <n v="20"/>
    <x v="195"/>
    <n v="349"/>
    <x v="187"/>
    <n v="571"/>
    <n v="175"/>
    <n v="54"/>
    <n v="1057"/>
    <s v="2022-02-11T08:30:29.320"/>
    <d v="2022-02-11T00:00:00"/>
    <d v="1899-12-30T08:30:29"/>
    <x v="9"/>
    <s v="349"/>
  </r>
  <r>
    <x v="9"/>
    <n v="20"/>
    <x v="196"/>
    <n v="350"/>
    <x v="188"/>
    <n v="1261"/>
    <n v="107"/>
    <n v="28"/>
    <n v="1446"/>
    <s v="2022-02-11T08:30:29.320"/>
    <d v="2022-02-11T00:00:00"/>
    <d v="1899-12-30T08:30:29"/>
    <x v="9"/>
    <s v="350"/>
  </r>
  <r>
    <x v="9"/>
    <n v="20"/>
    <x v="197"/>
    <n v="351"/>
    <x v="189"/>
    <n v="6242"/>
    <n v="477"/>
    <n v="157"/>
    <n v="3088"/>
    <s v="2022-02-11T08:30:29.320"/>
    <d v="2022-02-11T00:00:00"/>
    <d v="1899-12-30T08:30:29"/>
    <x v="9"/>
    <s v="351"/>
  </r>
  <r>
    <x v="9"/>
    <n v="20"/>
    <x v="198"/>
    <n v="352"/>
    <x v="190"/>
    <n v="688"/>
    <n v="65"/>
    <n v="107"/>
    <n v="1142"/>
    <s v="2022-02-11T08:30:29.320"/>
    <d v="2022-02-11T00:00:00"/>
    <d v="1899-12-30T08:30:29"/>
    <x v="9"/>
    <s v="352"/>
  </r>
  <r>
    <x v="9"/>
    <n v="20"/>
    <x v="199"/>
    <n v="353"/>
    <x v="191"/>
    <n v="15975"/>
    <n v="447"/>
    <n v="766"/>
    <n v="3836"/>
    <s v="2022-02-11T08:30:29.320"/>
    <d v="2022-02-11T00:00:00"/>
    <d v="1899-12-30T08:30:29"/>
    <x v="9"/>
    <s v="353"/>
  </r>
  <r>
    <x v="9"/>
    <n v="20"/>
    <x v="200"/>
    <n v="354"/>
    <x v="192"/>
    <n v="640"/>
    <n v="538"/>
    <n v="197"/>
    <n v="2046"/>
    <s v="2022-02-11T08:30:29.320"/>
    <d v="2022-02-11T00:00:00"/>
    <d v="1899-12-30T08:30:29"/>
    <x v="9"/>
    <s v="354"/>
  </r>
  <r>
    <x v="9"/>
    <n v="20"/>
    <x v="201"/>
    <n v="355"/>
    <x v="193"/>
    <n v="3998"/>
    <n v="476"/>
    <n v="138"/>
    <n v="4326"/>
    <s v="2022-02-11T08:30:29.320"/>
    <d v="2022-02-11T00:00:00"/>
    <d v="1899-12-30T08:30:29"/>
    <x v="9"/>
    <s v="355"/>
  </r>
  <r>
    <x v="9"/>
    <n v="20"/>
    <x v="202"/>
    <n v="356"/>
    <x v="194"/>
    <n v="671"/>
    <n v="104"/>
    <n v="69"/>
    <n v="1702"/>
    <s v="2022-02-11T08:30:29.320"/>
    <d v="2022-02-11T00:00:00"/>
    <d v="1899-12-30T08:30:29"/>
    <x v="9"/>
    <s v="356"/>
  </r>
  <r>
    <x v="9"/>
    <n v="20"/>
    <x v="203"/>
    <n v="357"/>
    <x v="195"/>
    <n v="540"/>
    <n v="35"/>
    <n v="713"/>
    <n v="345"/>
    <s v="2022-02-11T08:30:29.320"/>
    <d v="2022-02-11T00:00:00"/>
    <d v="1899-12-30T08:30:29"/>
    <x v="9"/>
    <s v="357"/>
  </r>
  <r>
    <x v="9"/>
    <n v="20"/>
    <x v="204"/>
    <n v="358"/>
    <x v="196"/>
    <n v="2403"/>
    <n v="1012"/>
    <n v="335"/>
    <n v="5450"/>
    <s v="2022-02-11T08:30:29.320"/>
    <d v="2022-02-11T00:00:00"/>
    <d v="1899-12-30T08:30:29"/>
    <x v="9"/>
    <s v="358"/>
  </r>
  <r>
    <x v="9"/>
    <n v="20"/>
    <x v="205"/>
    <n v="359"/>
    <x v="197"/>
    <n v="230"/>
    <n v="28"/>
    <n v="26"/>
    <n v="355"/>
    <s v="2022-02-11T08:30:29.320"/>
    <d v="2022-02-11T00:00:00"/>
    <d v="1899-12-30T08:30:29"/>
    <x v="9"/>
    <s v="359"/>
  </r>
  <r>
    <x v="9"/>
    <n v="20"/>
    <x v="206"/>
    <n v="360"/>
    <x v="198"/>
    <n v="1503"/>
    <n v="48"/>
    <n v="227"/>
    <n v="321"/>
    <s v="2022-02-11T08:30:29.320"/>
    <d v="2022-02-11T00:00:00"/>
    <d v="1899-12-30T08:30:29"/>
    <x v="9"/>
    <s v="360"/>
  </r>
  <r>
    <x v="9"/>
    <n v="20"/>
    <x v="207"/>
    <n v="361"/>
    <x v="199"/>
    <n v="754"/>
    <n v="271"/>
    <n v="52"/>
    <n v="1068"/>
    <s v="2022-02-11T08:30:29.320"/>
    <d v="2022-02-11T00:00:00"/>
    <d v="1899-12-30T08:30:29"/>
    <x v="9"/>
    <s v="361"/>
  </r>
  <r>
    <x v="9"/>
    <n v="20"/>
    <x v="208"/>
    <n v="362"/>
    <x v="200"/>
    <n v="241"/>
    <n v="18"/>
    <n v="49"/>
    <n v="185"/>
    <s v="2022-02-11T08:30:29.320"/>
    <d v="2022-02-11T00:00:00"/>
    <d v="1899-12-30T08:30:29"/>
    <x v="9"/>
    <s v="362"/>
  </r>
  <r>
    <x v="9"/>
    <n v="20"/>
    <x v="209"/>
    <n v="363"/>
    <x v="201"/>
    <n v="441"/>
    <n v="35"/>
    <n v="231"/>
    <n v="674"/>
    <s v="2022-02-11T08:30:29.320"/>
    <d v="2022-02-11T00:00:00"/>
    <d v="1899-12-30T08:30:29"/>
    <x v="9"/>
    <s v="363"/>
  </r>
  <r>
    <x v="9"/>
    <n v="20"/>
    <x v="210"/>
    <n v="364"/>
    <x v="202"/>
    <n v="596"/>
    <n v="27"/>
    <n v="52"/>
    <n v="516"/>
    <s v="2022-02-11T08:30:29.320"/>
    <d v="2022-02-11T00:00:00"/>
    <d v="1899-12-30T08:30:29"/>
    <x v="9"/>
    <s v="364"/>
  </r>
  <r>
    <x v="9"/>
    <n v="20"/>
    <x v="211"/>
    <n v="365"/>
    <x v="203"/>
    <n v="1056"/>
    <n v="358"/>
    <n v="120"/>
    <n v="1625"/>
    <s v="2022-02-11T08:30:29.320"/>
    <d v="2022-02-11T00:00:00"/>
    <d v="1899-12-30T08:30:29"/>
    <x v="9"/>
    <s v="365"/>
  </r>
  <r>
    <x v="9"/>
    <n v="20"/>
    <x v="212"/>
    <n v="619"/>
    <x v="204"/>
    <n v="1762"/>
    <n v="215"/>
    <n v="279"/>
    <n v="1683"/>
    <s v="2022-02-11T08:30:29.320"/>
    <d v="2022-02-11T00:00:00"/>
    <d v="1899-12-30T08:30:29"/>
    <x v="9"/>
    <s v="619"/>
  </r>
  <r>
    <x v="9"/>
    <n v="20"/>
    <x v="213"/>
    <n v="620"/>
    <x v="205"/>
    <n v="9680"/>
    <n v="466"/>
    <n v="1873"/>
    <n v="5743"/>
    <s v="2022-02-11T08:30:29.320"/>
    <d v="2022-02-11T00:00:00"/>
    <d v="1899-12-30T08:30:29"/>
    <x v="9"/>
    <s v="620"/>
  </r>
  <r>
    <x v="9"/>
    <n v="20"/>
    <x v="214"/>
    <n v="621"/>
    <x v="206"/>
    <n v="573"/>
    <n v="41"/>
    <n v="33"/>
    <n v="660"/>
    <s v="2022-02-11T08:30:29.320"/>
    <d v="2022-02-11T00:00:00"/>
    <d v="1899-12-30T08:30:29"/>
    <x v="9"/>
    <s v="621"/>
  </r>
  <r>
    <x v="9"/>
    <n v="20"/>
    <x v="215"/>
    <n v="622"/>
    <x v="207"/>
    <n v="3623"/>
    <n v="110"/>
    <n v="329"/>
    <n v="1545"/>
    <s v="2022-02-11T08:30:29.320"/>
    <d v="2022-02-11T00:00:00"/>
    <d v="1899-12-30T08:30:29"/>
    <x v="9"/>
    <s v="622"/>
  </r>
  <r>
    <x v="9"/>
    <n v="20"/>
    <x v="216"/>
    <n v="623"/>
    <x v="208"/>
    <n v="134"/>
    <n v="19"/>
    <n v="90"/>
    <n v="145"/>
    <s v="2022-02-11T08:30:29.320"/>
    <d v="2022-02-11T00:00:00"/>
    <d v="1899-12-30T08:30:29"/>
    <x v="9"/>
    <s v="623"/>
  </r>
  <r>
    <x v="9"/>
    <n v="20"/>
    <x v="217"/>
    <n v="624"/>
    <x v="209"/>
    <n v="1186"/>
    <n v="62"/>
    <n v="411"/>
    <n v="521"/>
    <s v="2022-02-11T08:30:29.320"/>
    <d v="2022-02-11T00:00:00"/>
    <d v="1899-12-30T08:30:29"/>
    <x v="9"/>
    <s v="624"/>
  </r>
  <r>
    <x v="10"/>
    <n v="29"/>
    <x v="218"/>
    <n v="525"/>
    <x v="210"/>
    <n v="1979"/>
    <n v="370"/>
    <n v="80"/>
    <n v="1483"/>
    <s v="2022-02-11T08:30:30.397"/>
    <d v="2022-02-11T00:00:00"/>
    <d v="1899-12-30T08:30:30"/>
    <x v="10"/>
    <s v="525"/>
  </r>
  <r>
    <x v="10"/>
    <n v="29"/>
    <x v="219"/>
    <n v="535"/>
    <x v="211"/>
    <n v="1956"/>
    <n v="343"/>
    <n v="212"/>
    <n v="1055"/>
    <s v="2022-02-11T08:30:30.397"/>
    <d v="2022-02-11T00:00:00"/>
    <d v="1899-12-30T08:30:30"/>
    <x v="10"/>
    <s v="535"/>
  </r>
  <r>
    <x v="10"/>
    <n v="29"/>
    <x v="220"/>
    <n v="524"/>
    <x v="212"/>
    <n v="10242"/>
    <n v="1527"/>
    <n v="600"/>
    <n v="10436"/>
    <s v="2022-02-11T08:30:30.397"/>
    <d v="2022-02-11T00:00:00"/>
    <d v="1899-12-30T08:30:30"/>
    <x v="10"/>
    <s v="524"/>
  </r>
  <r>
    <x v="10"/>
    <n v="29"/>
    <x v="221"/>
    <n v="544"/>
    <x v="213"/>
    <n v="9778"/>
    <n v="511"/>
    <n v="118"/>
    <n v="1762"/>
    <s v="2022-02-11T08:30:30.397"/>
    <d v="2022-02-11T00:00:00"/>
    <d v="1899-12-30T08:30:30"/>
    <x v="10"/>
    <s v="544"/>
  </r>
  <r>
    <x v="10"/>
    <n v="29"/>
    <x v="222"/>
    <n v="543"/>
    <x v="214"/>
    <n v="79087"/>
    <n v="4554"/>
    <n v="834"/>
    <n v="12575"/>
    <s v="2022-02-11T08:30:30.397"/>
    <d v="2022-02-11T00:00:00"/>
    <d v="1899-12-30T08:30:30"/>
    <x v="10"/>
    <s v="543"/>
  </r>
  <r>
    <x v="10"/>
    <n v="29"/>
    <x v="223"/>
    <n v="528"/>
    <x v="215"/>
    <n v="1115"/>
    <n v="398"/>
    <n v="116"/>
    <n v="825"/>
    <s v="2022-02-11T08:30:30.397"/>
    <d v="2022-02-11T00:00:00"/>
    <d v="1899-12-30T08:30:30"/>
    <x v="10"/>
    <s v="528"/>
  </r>
  <r>
    <x v="10"/>
    <n v="29"/>
    <x v="224"/>
    <n v="550"/>
    <x v="216"/>
    <n v="653"/>
    <n v="104"/>
    <n v="36"/>
    <n v="245"/>
    <s v="2022-02-11T08:30:30.397"/>
    <d v="2022-02-11T00:00:00"/>
    <d v="1899-12-30T08:30:30"/>
    <x v="10"/>
    <s v="550"/>
  </r>
  <r>
    <x v="10"/>
    <n v="29"/>
    <x v="225"/>
    <n v="686"/>
    <x v="217"/>
    <n v="925"/>
    <n v="125"/>
    <n v="55"/>
    <n v="291"/>
    <s v="2022-02-11T08:30:30.397"/>
    <d v="2022-02-11T00:00:00"/>
    <d v="1899-12-30T08:30:30"/>
    <x v="10"/>
    <s v="686"/>
  </r>
  <r>
    <x v="10"/>
    <n v="29"/>
    <x v="226"/>
    <n v="540"/>
    <x v="218"/>
    <n v="1561"/>
    <n v="178"/>
    <n v="63"/>
    <n v="710"/>
    <s v="2022-02-11T08:30:30.397"/>
    <d v="2022-02-11T00:00:00"/>
    <d v="1899-12-30T08:30:30"/>
    <x v="10"/>
    <s v="540"/>
  </r>
  <r>
    <x v="10"/>
    <n v="29"/>
    <x v="227"/>
    <n v="536"/>
    <x v="219"/>
    <n v="1161"/>
    <n v="309"/>
    <n v="141"/>
    <n v="502"/>
    <s v="2022-02-11T08:30:30.397"/>
    <d v="2022-02-11T00:00:00"/>
    <d v="1899-12-30T08:30:30"/>
    <x v="10"/>
    <s v="536"/>
  </r>
  <r>
    <x v="10"/>
    <n v="29"/>
    <x v="228"/>
    <n v="547"/>
    <x v="220"/>
    <n v="4700"/>
    <n v="207"/>
    <n v="148"/>
    <n v="3192"/>
    <s v="2022-02-11T08:30:30.397"/>
    <d v="2022-02-11T00:00:00"/>
    <d v="1899-12-30T08:30:30"/>
    <x v="10"/>
    <s v="547"/>
  </r>
  <r>
    <x v="10"/>
    <n v="29"/>
    <x v="229"/>
    <n v="537"/>
    <x v="221"/>
    <n v="2067"/>
    <n v="351"/>
    <n v="207"/>
    <n v="1009"/>
    <s v="2022-02-11T08:30:30.397"/>
    <d v="2022-02-11T00:00:00"/>
    <d v="1899-12-30T08:30:30"/>
    <x v="10"/>
    <s v="537"/>
  </r>
  <r>
    <x v="10"/>
    <n v="29"/>
    <x v="230"/>
    <n v="532"/>
    <x v="222"/>
    <n v="7437"/>
    <n v="996"/>
    <n v="317"/>
    <n v="5534"/>
    <s v="2022-02-11T08:30:30.397"/>
    <d v="2022-02-11T00:00:00"/>
    <d v="1899-12-30T08:30:30"/>
    <x v="10"/>
    <s v="532"/>
  </r>
  <r>
    <x v="10"/>
    <n v="29"/>
    <x v="231"/>
    <n v="531"/>
    <x v="223"/>
    <n v="982"/>
    <n v="163"/>
    <n v="49"/>
    <n v="894"/>
    <s v="2022-02-11T08:30:30.397"/>
    <d v="2022-02-11T00:00:00"/>
    <d v="1899-12-30T08:30:30"/>
    <x v="10"/>
    <s v="531"/>
  </r>
  <r>
    <x v="10"/>
    <n v="29"/>
    <x v="232"/>
    <n v="546"/>
    <x v="224"/>
    <n v="1295"/>
    <n v="238"/>
    <n v="30"/>
    <n v="843"/>
    <s v="2022-02-11T08:30:30.397"/>
    <d v="2022-02-11T00:00:00"/>
    <d v="1899-12-30T08:30:30"/>
    <x v="10"/>
    <s v="546"/>
  </r>
  <r>
    <x v="10"/>
    <n v="29"/>
    <x v="233"/>
    <n v="534"/>
    <x v="225"/>
    <n v="1397"/>
    <n v="166"/>
    <n v="79"/>
    <n v="787"/>
    <s v="2022-02-11T08:30:30.397"/>
    <d v="2022-02-11T00:00:00"/>
    <d v="1899-12-30T08:30:30"/>
    <x v="10"/>
    <s v="534"/>
  </r>
  <r>
    <x v="10"/>
    <n v="29"/>
    <x v="234"/>
    <n v="527"/>
    <x v="226"/>
    <n v="1535"/>
    <n v="339"/>
    <n v="34"/>
    <n v="837"/>
    <s v="2022-02-11T08:30:30.397"/>
    <d v="2022-02-11T00:00:00"/>
    <d v="1899-12-30T08:30:30"/>
    <x v="10"/>
    <s v="527"/>
  </r>
  <r>
    <x v="10"/>
    <n v="29"/>
    <x v="235"/>
    <n v="548"/>
    <x v="227"/>
    <n v="540"/>
    <n v="54"/>
    <n v="18"/>
    <n v="347"/>
    <s v="2022-02-11T08:30:30.397"/>
    <d v="2022-02-11T00:00:00"/>
    <d v="1899-12-30T08:30:30"/>
    <x v="10"/>
    <s v="548"/>
  </r>
  <r>
    <x v="10"/>
    <n v="29"/>
    <x v="236"/>
    <n v="542"/>
    <x v="228"/>
    <n v="1015"/>
    <n v="354"/>
    <n v="49"/>
    <n v="532"/>
    <s v="2022-02-11T08:30:30.397"/>
    <d v="2022-02-11T00:00:00"/>
    <d v="1899-12-30T08:30:30"/>
    <x v="10"/>
    <s v="542"/>
  </r>
  <r>
    <x v="10"/>
    <n v="29"/>
    <x v="237"/>
    <n v="530"/>
    <x v="229"/>
    <n v="610"/>
    <n v="87"/>
    <n v="44"/>
    <n v="353"/>
    <s v="2022-02-11T08:30:30.397"/>
    <d v="2022-02-11T00:00:00"/>
    <d v="1899-12-30T08:30:30"/>
    <x v="10"/>
    <s v="530"/>
  </r>
  <r>
    <x v="10"/>
    <n v="29"/>
    <x v="238"/>
    <n v="545"/>
    <x v="230"/>
    <n v="1304"/>
    <n v="83"/>
    <n v="5"/>
    <n v="278"/>
    <s v="2022-02-11T08:30:30.397"/>
    <d v="2022-02-11T00:00:00"/>
    <d v="1899-12-30T08:30:30"/>
    <x v="10"/>
    <s v="545"/>
  </r>
  <r>
    <x v="10"/>
    <n v="29"/>
    <x v="239"/>
    <n v="549"/>
    <x v="231"/>
    <n v="6224"/>
    <n v="504"/>
    <n v="276"/>
    <n v="2029"/>
    <s v="2022-02-11T08:30:30.397"/>
    <d v="2022-02-11T00:00:00"/>
    <d v="1899-12-30T08:30:30"/>
    <x v="10"/>
    <s v="549"/>
  </r>
  <r>
    <x v="10"/>
    <n v="29"/>
    <x v="240"/>
    <n v="529"/>
    <x v="232"/>
    <n v="1001"/>
    <n v="185"/>
    <n v="101"/>
    <n v="694"/>
    <s v="2022-02-11T08:30:30.397"/>
    <d v="2022-02-11T00:00:00"/>
    <d v="1899-12-30T08:30:30"/>
    <x v="10"/>
    <s v="529"/>
  </r>
  <r>
    <x v="10"/>
    <n v="29"/>
    <x v="241"/>
    <n v="687"/>
    <x v="233"/>
    <n v="1066"/>
    <n v="150"/>
    <n v="17"/>
    <n v="508"/>
    <s v="2022-02-11T08:30:30.397"/>
    <d v="2022-02-11T00:00:00"/>
    <d v="1899-12-30T08:30:30"/>
    <x v="10"/>
    <s v="687"/>
  </r>
  <r>
    <x v="10"/>
    <n v="29"/>
    <x v="242"/>
    <n v="538"/>
    <x v="234"/>
    <n v="1798"/>
    <n v="213"/>
    <n v="61"/>
    <n v="1040"/>
    <s v="2022-02-11T08:30:30.397"/>
    <d v="2022-02-11T00:00:00"/>
    <d v="1899-12-30T08:30:30"/>
    <x v="10"/>
    <s v="538"/>
  </r>
  <r>
    <x v="10"/>
    <n v="29"/>
    <x v="243"/>
    <n v="541"/>
    <x v="235"/>
    <n v="2171"/>
    <n v="269"/>
    <n v="118"/>
    <n v="808"/>
    <s v="2022-02-11T08:30:30.397"/>
    <d v="2022-02-11T00:00:00"/>
    <d v="1899-12-30T08:30:30"/>
    <x v="10"/>
    <s v="541"/>
  </r>
  <r>
    <x v="10"/>
    <n v="29"/>
    <x v="244"/>
    <n v="539"/>
    <x v="236"/>
    <n v="1674"/>
    <n v="121"/>
    <n v="99"/>
    <n v="2109"/>
    <s v="2022-02-11T08:30:30.397"/>
    <d v="2022-02-11T00:00:00"/>
    <d v="1899-12-30T08:30:30"/>
    <x v="10"/>
    <s v="539"/>
  </r>
  <r>
    <x v="10"/>
    <n v="29"/>
    <x v="245"/>
    <n v="533"/>
    <x v="237"/>
    <n v="1636"/>
    <n v="222"/>
    <n v="47"/>
    <n v="1778"/>
    <s v="2022-02-11T08:30:30.397"/>
    <d v="2022-02-11T00:00:00"/>
    <d v="1899-12-30T08:30:30"/>
    <x v="10"/>
    <s v="533"/>
  </r>
  <r>
    <x v="10"/>
    <n v="29"/>
    <x v="246"/>
    <n v="526"/>
    <x v="238"/>
    <n v="2205"/>
    <n v="735"/>
    <n v="38"/>
    <n v="1700"/>
    <s v="2022-02-11T08:30:30.397"/>
    <d v="2022-02-11T00:00:00"/>
    <d v="1899-12-30T08:30:30"/>
    <x v="10"/>
    <s v="526"/>
  </r>
  <r>
    <x v="10"/>
    <n v="29"/>
    <x v="247"/>
    <n v="688"/>
    <x v="239"/>
    <n v="538"/>
    <n v="145"/>
    <n v="60"/>
    <n v="407"/>
    <s v="2022-02-11T08:30:30.397"/>
    <d v="2022-02-11T00:00:00"/>
    <d v="1899-12-30T08:30:30"/>
    <x v="10"/>
    <s v="688"/>
  </r>
  <r>
    <x v="11"/>
    <n v="32"/>
    <x v="248"/>
    <n v="564"/>
    <x v="240"/>
    <n v="2662"/>
    <n v="159"/>
    <n v="7"/>
    <n v="1574"/>
    <s v="2022-02-11T08:30:32.727"/>
    <d v="2022-02-11T00:00:00"/>
    <d v="1899-12-30T08:30:32"/>
    <x v="11"/>
    <s v="564"/>
  </r>
  <r>
    <x v="11"/>
    <n v="32"/>
    <x v="249"/>
    <n v="561"/>
    <x v="241"/>
    <n v="9975"/>
    <n v="338"/>
    <n v="18"/>
    <n v="4029"/>
    <s v="2022-02-11T08:30:32.727"/>
    <d v="2022-02-11T00:00:00"/>
    <d v="1899-12-30T08:30:32"/>
    <x v="11"/>
    <s v="561"/>
  </r>
  <r>
    <x v="11"/>
    <n v="32"/>
    <x v="250"/>
    <n v="562"/>
    <x v="242"/>
    <n v="1117"/>
    <n v="93"/>
    <n v="30"/>
    <n v="426"/>
    <s v="2022-02-11T08:30:32.727"/>
    <d v="2022-02-11T00:00:00"/>
    <d v="1899-12-30T08:30:32"/>
    <x v="11"/>
    <s v="562"/>
  </r>
  <r>
    <x v="11"/>
    <n v="32"/>
    <x v="251"/>
    <n v="555"/>
    <x v="243"/>
    <n v="1880"/>
    <n v="61"/>
    <n v="5"/>
    <n v="1158"/>
    <s v="2022-02-11T08:30:32.727"/>
    <d v="2022-02-11T00:00:00"/>
    <d v="1899-12-30T08:30:32"/>
    <x v="11"/>
    <s v="555"/>
  </r>
  <r>
    <x v="11"/>
    <n v="32"/>
    <x v="252"/>
    <n v="554"/>
    <x v="244"/>
    <n v="872"/>
    <n v="41"/>
    <n v="19"/>
    <n v="715"/>
    <s v="2022-02-11T08:30:32.727"/>
    <d v="2022-02-11T00:00:00"/>
    <d v="1899-12-30T08:30:32"/>
    <x v="11"/>
    <s v="554"/>
  </r>
  <r>
    <x v="11"/>
    <n v="32"/>
    <x v="253"/>
    <n v="566"/>
    <x v="245"/>
    <n v="2429"/>
    <n v="120"/>
    <n v="6"/>
    <n v="1674"/>
    <s v="2022-02-11T08:30:32.727"/>
    <d v="2022-02-11T00:00:00"/>
    <d v="1899-12-30T08:30:32"/>
    <x v="11"/>
    <s v="566"/>
  </r>
  <r>
    <x v="11"/>
    <n v="32"/>
    <x v="254"/>
    <n v="563"/>
    <x v="246"/>
    <n v="2407"/>
    <n v="111"/>
    <n v="11"/>
    <n v="813"/>
    <s v="2022-02-11T08:30:32.727"/>
    <d v="2022-02-11T00:00:00"/>
    <d v="1899-12-30T08:30:32"/>
    <x v="11"/>
    <s v="563"/>
  </r>
  <r>
    <x v="11"/>
    <n v="32"/>
    <x v="255"/>
    <n v="557"/>
    <x v="247"/>
    <n v="1561"/>
    <n v="92"/>
    <n v="4"/>
    <n v="1558"/>
    <s v="2022-02-11T08:30:32.727"/>
    <d v="2022-02-11T00:00:00"/>
    <d v="1899-12-30T08:30:32"/>
    <x v="11"/>
    <s v="557"/>
  </r>
  <r>
    <x v="11"/>
    <n v="32"/>
    <x v="256"/>
    <n v="558"/>
    <x v="248"/>
    <n v="1562"/>
    <n v="80"/>
    <n v="14"/>
    <n v="1537"/>
    <s v="2022-02-11T08:30:32.727"/>
    <d v="2022-02-11T00:00:00"/>
    <d v="1899-12-30T08:30:32"/>
    <x v="11"/>
    <s v="558"/>
  </r>
  <r>
    <x v="11"/>
    <n v="32"/>
    <x v="257"/>
    <n v="559"/>
    <x v="249"/>
    <n v="1703"/>
    <n v="160"/>
    <n v="10"/>
    <n v="1339"/>
    <s v="2022-02-11T08:30:32.727"/>
    <d v="2022-02-11T00:00:00"/>
    <d v="1899-12-30T08:30:32"/>
    <x v="11"/>
    <s v="559"/>
  </r>
  <r>
    <x v="11"/>
    <n v="32"/>
    <x v="258"/>
    <n v="565"/>
    <x v="250"/>
    <n v="1540"/>
    <n v="111"/>
    <n v="8"/>
    <n v="451"/>
    <s v="2022-02-11T08:30:32.727"/>
    <d v="2022-02-11T00:00:00"/>
    <d v="1899-12-30T08:30:32"/>
    <x v="11"/>
    <s v="565"/>
  </r>
  <r>
    <x v="11"/>
    <n v="32"/>
    <x v="259"/>
    <n v="567"/>
    <x v="251"/>
    <n v="8123"/>
    <n v="697"/>
    <n v="29"/>
    <n v="5608"/>
    <s v="2022-02-11T08:30:32.727"/>
    <d v="2022-02-11T00:00:00"/>
    <d v="1899-12-30T08:30:32"/>
    <x v="11"/>
    <s v="567"/>
  </r>
  <r>
    <x v="11"/>
    <n v="32"/>
    <x v="260"/>
    <n v="560"/>
    <x v="252"/>
    <n v="3863"/>
    <n v="246"/>
    <n v="11"/>
    <n v="1832"/>
    <s v="2022-02-11T08:30:32.727"/>
    <d v="2022-02-11T00:00:00"/>
    <d v="1899-12-30T08:30:32"/>
    <x v="11"/>
    <s v="560"/>
  </r>
  <r>
    <x v="11"/>
    <n v="32"/>
    <x v="261"/>
    <n v="556"/>
    <x v="253"/>
    <n v="370"/>
    <n v="20"/>
    <n v="11"/>
    <n v="235"/>
    <s v="2022-02-11T08:30:32.727"/>
    <d v="2022-02-11T00:00:00"/>
    <d v="1899-12-30T08:30:32"/>
    <x v="11"/>
    <s v="556"/>
  </r>
  <r>
    <x v="12"/>
    <n v="23"/>
    <x v="262"/>
    <n v="689"/>
    <x v="254"/>
    <n v="1025"/>
    <n v="713"/>
    <n v="55"/>
    <n v="2925"/>
    <s v="2022-02-11T08:30:33.600"/>
    <d v="2022-02-11T00:00:00"/>
    <d v="1899-12-30T08:30:33"/>
    <x v="12"/>
    <s v="689"/>
  </r>
  <r>
    <x v="12"/>
    <n v="23"/>
    <x v="263"/>
    <n v="690"/>
    <x v="255"/>
    <n v="387"/>
    <n v="139"/>
    <n v="2663"/>
    <n v="951"/>
    <s v="2022-02-11T08:30:33.600"/>
    <d v="2022-02-11T00:00:00"/>
    <d v="1899-12-30T08:30:33"/>
    <x v="12"/>
    <s v="690"/>
  </r>
  <r>
    <x v="12"/>
    <n v="23"/>
    <x v="264"/>
    <n v="691"/>
    <x v="256"/>
    <n v="1974"/>
    <n v="757"/>
    <n v="2024"/>
    <n v="2514"/>
    <s v="2022-02-11T08:30:33.600"/>
    <d v="2022-02-11T00:00:00"/>
    <d v="1899-12-30T08:30:33"/>
    <x v="12"/>
    <s v="691"/>
  </r>
  <r>
    <x v="12"/>
    <n v="23"/>
    <x v="265"/>
    <n v="692"/>
    <x v="257"/>
    <n v="3011"/>
    <n v="775"/>
    <n v="72"/>
    <n v="3468"/>
    <s v="2022-02-11T08:30:33.600"/>
    <d v="2022-02-11T00:00:00"/>
    <d v="1899-12-30T08:30:33"/>
    <x v="12"/>
    <s v="692"/>
  </r>
  <r>
    <x v="12"/>
    <n v="23"/>
    <x v="266"/>
    <n v="426"/>
    <x v="258"/>
    <n v="4364"/>
    <n v="1732"/>
    <n v="1426"/>
    <n v="12682"/>
    <s v="2022-02-11T08:30:33.600"/>
    <d v="2022-02-11T00:00:00"/>
    <d v="1899-12-30T08:30:33"/>
    <x v="12"/>
    <s v="426"/>
  </r>
  <r>
    <x v="12"/>
    <n v="23"/>
    <x v="267"/>
    <n v="409"/>
    <x v="259"/>
    <n v="1390"/>
    <n v="665"/>
    <n v="1915"/>
    <n v="5173"/>
    <s v="2022-02-11T08:30:33.600"/>
    <d v="2022-02-11T00:00:00"/>
    <d v="1899-12-30T08:30:33"/>
    <x v="12"/>
    <s v="409"/>
  </r>
  <r>
    <x v="12"/>
    <n v="23"/>
    <x v="268"/>
    <n v="416"/>
    <x v="260"/>
    <n v="1664"/>
    <n v="1647"/>
    <n v="1060"/>
    <n v="6768"/>
    <s v="2022-02-11T08:30:33.600"/>
    <d v="2022-02-11T00:00:00"/>
    <d v="1899-12-30T08:30:33"/>
    <x v="12"/>
    <s v="416"/>
  </r>
  <r>
    <x v="12"/>
    <n v="23"/>
    <x v="269"/>
    <n v="384"/>
    <x v="261"/>
    <n v="5283"/>
    <n v="2094"/>
    <n v="104"/>
    <n v="3253"/>
    <s v="2022-02-11T08:30:33.600"/>
    <d v="2022-02-11T00:00:00"/>
    <d v="1899-12-30T08:30:33"/>
    <x v="12"/>
    <s v="384"/>
  </r>
  <r>
    <x v="12"/>
    <n v="23"/>
    <x v="270"/>
    <n v="413"/>
    <x v="262"/>
    <n v="18517"/>
    <n v="1867"/>
    <n v="440"/>
    <n v="8526"/>
    <s v="2022-02-11T08:30:33.600"/>
    <d v="2022-02-11T00:00:00"/>
    <d v="1899-12-30T08:30:33"/>
    <x v="12"/>
    <s v="413"/>
  </r>
  <r>
    <x v="12"/>
    <n v="23"/>
    <x v="271"/>
    <n v="386"/>
    <x v="263"/>
    <n v="2824"/>
    <n v="549"/>
    <n v="315"/>
    <n v="5173"/>
    <s v="2022-02-11T08:30:33.600"/>
    <d v="2022-02-11T00:00:00"/>
    <d v="1899-12-30T08:30:33"/>
    <x v="12"/>
    <s v="386"/>
  </r>
  <r>
    <x v="12"/>
    <n v="23"/>
    <x v="272"/>
    <n v="390"/>
    <x v="264"/>
    <n v="5642"/>
    <n v="1473"/>
    <n v="160"/>
    <n v="5974"/>
    <s v="2022-02-11T08:30:33.600"/>
    <d v="2022-02-11T00:00:00"/>
    <d v="1899-12-30T08:30:33"/>
    <x v="12"/>
    <s v="390"/>
  </r>
  <r>
    <x v="12"/>
    <n v="23"/>
    <x v="273"/>
    <n v="424"/>
    <x v="265"/>
    <n v="2275"/>
    <n v="1730"/>
    <n v="1335"/>
    <n v="8511"/>
    <s v="2022-02-11T08:30:33.600"/>
    <d v="2022-02-11T00:00:00"/>
    <d v="1899-12-30T08:30:33"/>
    <x v="12"/>
    <s v="424"/>
  </r>
  <r>
    <x v="12"/>
    <n v="23"/>
    <x v="274"/>
    <n v="393"/>
    <x v="266"/>
    <n v="3916"/>
    <n v="1704"/>
    <n v="450"/>
    <n v="7049"/>
    <s v="2022-02-11T08:30:33.600"/>
    <d v="2022-02-11T00:00:00"/>
    <d v="1899-12-30T08:30:33"/>
    <x v="12"/>
    <s v="393"/>
  </r>
  <r>
    <x v="12"/>
    <n v="23"/>
    <x v="275"/>
    <n v="693"/>
    <x v="267"/>
    <n v="1610"/>
    <n v="815"/>
    <n v="27"/>
    <n v="2121"/>
    <s v="2022-02-11T08:30:33.600"/>
    <d v="2022-02-11T00:00:00"/>
    <d v="1899-12-30T08:30:33"/>
    <x v="12"/>
    <s v="693"/>
  </r>
  <r>
    <x v="12"/>
    <n v="23"/>
    <x v="276"/>
    <n v="404"/>
    <x v="268"/>
    <n v="11704"/>
    <n v="2335"/>
    <n v="273"/>
    <n v="7594"/>
    <s v="2022-02-11T08:30:33.600"/>
    <d v="2022-02-11T00:00:00"/>
    <d v="1899-12-30T08:30:33"/>
    <x v="12"/>
    <s v="404"/>
  </r>
  <r>
    <x v="12"/>
    <n v="23"/>
    <x v="277"/>
    <n v="406"/>
    <x v="269"/>
    <n v="7708"/>
    <n v="3254"/>
    <n v="7796"/>
    <n v="14849"/>
    <s v="2022-02-11T08:30:33.600"/>
    <d v="2022-02-11T00:00:00"/>
    <d v="1899-12-30T08:30:33"/>
    <x v="12"/>
    <s v="406"/>
  </r>
  <r>
    <x v="12"/>
    <n v="23"/>
    <x v="278"/>
    <n v="694"/>
    <x v="270"/>
    <n v="575"/>
    <n v="456"/>
    <n v="2775"/>
    <n v="2522"/>
    <s v="2022-02-11T08:30:33.600"/>
    <d v="2022-02-11T00:00:00"/>
    <d v="1899-12-30T08:30:33"/>
    <x v="12"/>
    <s v="694"/>
  </r>
  <r>
    <x v="12"/>
    <n v="23"/>
    <x v="279"/>
    <n v="410"/>
    <x v="271"/>
    <n v="5013"/>
    <n v="619"/>
    <n v="571"/>
    <n v="3363"/>
    <s v="2022-02-11T08:30:33.600"/>
    <d v="2022-02-11T00:00:00"/>
    <d v="1899-12-30T08:30:33"/>
    <x v="12"/>
    <s v="410"/>
  </r>
  <r>
    <x v="12"/>
    <n v="23"/>
    <x v="280"/>
    <n v="388"/>
    <x v="272"/>
    <n v="4068"/>
    <n v="2223"/>
    <n v="298"/>
    <n v="7198"/>
    <s v="2022-02-11T08:30:33.600"/>
    <d v="2022-02-11T00:00:00"/>
    <d v="1899-12-30T08:30:33"/>
    <x v="12"/>
    <s v="388"/>
  </r>
  <r>
    <x v="12"/>
    <n v="23"/>
    <x v="281"/>
    <n v="385"/>
    <x v="273"/>
    <n v="8754"/>
    <n v="3913"/>
    <n v="231"/>
    <n v="11674"/>
    <s v="2022-02-11T08:30:33.600"/>
    <d v="2022-02-11T00:00:00"/>
    <d v="1899-12-30T08:30:33"/>
    <x v="12"/>
    <s v="385"/>
  </r>
  <r>
    <x v="12"/>
    <n v="23"/>
    <x v="282"/>
    <n v="417"/>
    <x v="274"/>
    <n v="3010"/>
    <n v="634"/>
    <n v="463"/>
    <n v="2406"/>
    <s v="2022-02-11T08:30:33.600"/>
    <d v="2022-02-11T00:00:00"/>
    <d v="1899-12-30T08:30:33"/>
    <x v="12"/>
    <s v="417"/>
  </r>
  <r>
    <x v="12"/>
    <n v="23"/>
    <x v="283"/>
    <n v="418"/>
    <x v="275"/>
    <n v="5195"/>
    <n v="1207"/>
    <n v="282"/>
    <n v="6902"/>
    <s v="2022-02-11T08:30:33.600"/>
    <d v="2022-02-11T00:00:00"/>
    <d v="1899-12-30T08:30:33"/>
    <x v="12"/>
    <s v="418"/>
  </r>
  <r>
    <x v="12"/>
    <n v="23"/>
    <x v="284"/>
    <n v="407"/>
    <x v="276"/>
    <n v="19808"/>
    <n v="1869"/>
    <n v="615"/>
    <n v="7993"/>
    <s v="2022-02-11T08:30:33.600"/>
    <d v="2022-02-11T00:00:00"/>
    <d v="1899-12-30T08:30:33"/>
    <x v="12"/>
    <s v="407"/>
  </r>
  <r>
    <x v="12"/>
    <n v="23"/>
    <x v="285"/>
    <n v="420"/>
    <x v="277"/>
    <n v="12790"/>
    <n v="939"/>
    <n v="263"/>
    <n v="4337"/>
    <s v="2022-02-11T08:30:33.600"/>
    <d v="2022-02-11T00:00:00"/>
    <d v="1899-12-30T08:30:33"/>
    <x v="12"/>
    <s v="420"/>
  </r>
  <r>
    <x v="12"/>
    <n v="23"/>
    <x v="286"/>
    <n v="405"/>
    <x v="278"/>
    <n v="1787"/>
    <n v="586"/>
    <n v="9359"/>
    <n v="2234"/>
    <s v="2022-02-11T08:30:33.600"/>
    <d v="2022-02-11T00:00:00"/>
    <d v="1899-12-30T08:30:33"/>
    <x v="12"/>
    <s v="405"/>
  </r>
  <r>
    <x v="12"/>
    <n v="23"/>
    <x v="287"/>
    <n v="419"/>
    <x v="279"/>
    <n v="7475"/>
    <n v="1299"/>
    <n v="1174"/>
    <n v="3166"/>
    <s v="2022-02-11T08:30:33.600"/>
    <d v="2022-02-11T00:00:00"/>
    <d v="1899-12-30T08:30:33"/>
    <x v="12"/>
    <s v="419"/>
  </r>
  <r>
    <x v="12"/>
    <n v="23"/>
    <x v="288"/>
    <n v="408"/>
    <x v="280"/>
    <n v="3409"/>
    <n v="811"/>
    <n v="829"/>
    <n v="5579"/>
    <s v="2022-02-11T08:30:33.600"/>
    <d v="2022-02-11T00:00:00"/>
    <d v="1899-12-30T08:30:33"/>
    <x v="12"/>
    <s v="408"/>
  </r>
  <r>
    <x v="12"/>
    <n v="23"/>
    <x v="289"/>
    <n v="423"/>
    <x v="281"/>
    <n v="963"/>
    <n v="679"/>
    <n v="1691"/>
    <n v="2670"/>
    <s v="2022-02-11T08:30:33.600"/>
    <d v="2022-02-11T00:00:00"/>
    <d v="1899-12-30T08:30:33"/>
    <x v="12"/>
    <s v="423"/>
  </r>
  <r>
    <x v="12"/>
    <n v="23"/>
    <x v="290"/>
    <n v="400"/>
    <x v="282"/>
    <n v="2735"/>
    <n v="687"/>
    <n v="68"/>
    <n v="4067"/>
    <s v="2022-02-11T08:30:33.600"/>
    <d v="2022-02-11T00:00:00"/>
    <d v="1899-12-30T08:30:33"/>
    <x v="12"/>
    <s v="400"/>
  </r>
  <r>
    <x v="12"/>
    <n v="23"/>
    <x v="291"/>
    <n v="383"/>
    <x v="283"/>
    <n v="5710"/>
    <n v="1098"/>
    <n v="87"/>
    <n v="3305"/>
    <s v="2022-02-11T08:30:33.600"/>
    <d v="2022-02-11T00:00:00"/>
    <d v="1899-12-30T08:30:33"/>
    <x v="12"/>
    <s v="383"/>
  </r>
  <r>
    <x v="12"/>
    <n v="23"/>
    <x v="292"/>
    <n v="421"/>
    <x v="284"/>
    <n v="2145"/>
    <n v="1151"/>
    <n v="667"/>
    <n v="3959"/>
    <s v="2022-02-11T08:30:33.600"/>
    <d v="2022-02-11T00:00:00"/>
    <d v="1899-12-30T08:30:33"/>
    <x v="12"/>
    <s v="421"/>
  </r>
  <r>
    <x v="12"/>
    <n v="23"/>
    <x v="293"/>
    <n v="399"/>
    <x v="285"/>
    <n v="2814"/>
    <n v="1442"/>
    <n v="511"/>
    <n v="5554"/>
    <s v="2022-02-11T08:30:33.600"/>
    <d v="2022-02-11T00:00:00"/>
    <d v="1899-12-30T08:30:33"/>
    <x v="12"/>
    <s v="399"/>
  </r>
  <r>
    <x v="12"/>
    <n v="23"/>
    <x v="294"/>
    <n v="391"/>
    <x v="286"/>
    <n v="3668"/>
    <n v="1277"/>
    <n v="348"/>
    <n v="2784"/>
    <s v="2022-02-11T08:30:33.600"/>
    <d v="2022-02-11T00:00:00"/>
    <d v="1899-12-30T08:30:33"/>
    <x v="12"/>
    <s v="391"/>
  </r>
  <r>
    <x v="12"/>
    <n v="23"/>
    <x v="295"/>
    <n v="415"/>
    <x v="287"/>
    <n v="8560"/>
    <n v="1567"/>
    <n v="695"/>
    <n v="9196"/>
    <s v="2022-02-11T08:30:33.600"/>
    <d v="2022-02-11T00:00:00"/>
    <d v="1899-12-30T08:30:33"/>
    <x v="12"/>
    <s v="415"/>
  </r>
  <r>
    <x v="12"/>
    <n v="23"/>
    <x v="296"/>
    <n v="411"/>
    <x v="288"/>
    <n v="1948"/>
    <n v="1410"/>
    <n v="218"/>
    <n v="5839"/>
    <s v="2022-02-11T08:30:33.600"/>
    <d v="2022-02-11T00:00:00"/>
    <d v="1899-12-30T08:30:33"/>
    <x v="12"/>
    <s v="411"/>
  </r>
  <r>
    <x v="12"/>
    <n v="23"/>
    <x v="297"/>
    <n v="401"/>
    <x v="289"/>
    <n v="5565"/>
    <n v="1055"/>
    <n v="2122"/>
    <n v="4061"/>
    <s v="2022-02-11T08:30:33.600"/>
    <d v="2022-02-11T00:00:00"/>
    <d v="1899-12-30T08:30:33"/>
    <x v="12"/>
    <s v="401"/>
  </r>
  <r>
    <x v="12"/>
    <n v="23"/>
    <x v="298"/>
    <n v="395"/>
    <x v="290"/>
    <n v="7980"/>
    <n v="1170"/>
    <n v="519"/>
    <n v="3524"/>
    <s v="2022-02-11T08:30:33.600"/>
    <d v="2022-02-11T00:00:00"/>
    <d v="1899-12-30T08:30:33"/>
    <x v="12"/>
    <s v="395"/>
  </r>
  <r>
    <x v="12"/>
    <n v="23"/>
    <x v="299"/>
    <n v="392"/>
    <x v="291"/>
    <n v="3720"/>
    <n v="2533"/>
    <n v="821"/>
    <n v="9287"/>
    <s v="2022-02-11T08:30:33.600"/>
    <d v="2022-02-11T00:00:00"/>
    <d v="1899-12-30T08:30:33"/>
    <x v="12"/>
    <s v="392"/>
  </r>
  <r>
    <x v="12"/>
    <n v="23"/>
    <x v="300"/>
    <n v="394"/>
    <x v="292"/>
    <n v="6339"/>
    <n v="1216"/>
    <n v="162"/>
    <n v="3259"/>
    <s v="2022-02-11T08:30:33.600"/>
    <d v="2022-02-11T00:00:00"/>
    <d v="1899-12-30T08:30:33"/>
    <x v="12"/>
    <s v="394"/>
  </r>
  <r>
    <x v="12"/>
    <n v="23"/>
    <x v="301"/>
    <n v="414"/>
    <x v="293"/>
    <n v="8594"/>
    <n v="2694"/>
    <n v="661"/>
    <n v="6034"/>
    <s v="2022-02-11T08:30:33.600"/>
    <d v="2022-02-11T00:00:00"/>
    <d v="1899-12-30T08:30:33"/>
    <x v="12"/>
    <s v="414"/>
  </r>
  <r>
    <x v="12"/>
    <n v="23"/>
    <x v="302"/>
    <n v="425"/>
    <x v="294"/>
    <n v="2762"/>
    <n v="3930"/>
    <n v="4297"/>
    <n v="6154"/>
    <s v="2022-02-11T08:30:33.600"/>
    <d v="2022-02-11T00:00:00"/>
    <d v="1899-12-30T08:30:33"/>
    <x v="12"/>
    <s v="425"/>
  </r>
  <r>
    <x v="12"/>
    <n v="23"/>
    <x v="303"/>
    <n v="397"/>
    <x v="295"/>
    <n v="4437"/>
    <n v="769"/>
    <n v="1503"/>
    <n v="2130"/>
    <s v="2022-02-11T08:30:33.600"/>
    <d v="2022-02-11T00:00:00"/>
    <d v="1899-12-30T08:30:33"/>
    <x v="12"/>
    <s v="397"/>
  </r>
  <r>
    <x v="12"/>
    <n v="23"/>
    <x v="304"/>
    <n v="403"/>
    <x v="296"/>
    <n v="1856"/>
    <n v="1010"/>
    <n v="75"/>
    <n v="3959"/>
    <s v="2022-02-11T08:30:33.600"/>
    <d v="2022-02-11T00:00:00"/>
    <d v="1899-12-30T08:30:33"/>
    <x v="12"/>
    <s v="403"/>
  </r>
  <r>
    <x v="12"/>
    <n v="23"/>
    <x v="305"/>
    <n v="382"/>
    <x v="297"/>
    <n v="1567"/>
    <n v="972"/>
    <n v="733"/>
    <n v="1999"/>
    <s v="2022-02-11T08:30:33.600"/>
    <d v="2022-02-11T00:00:00"/>
    <d v="1899-12-30T08:30:33"/>
    <x v="12"/>
    <s v="382"/>
  </r>
  <r>
    <x v="12"/>
    <n v="23"/>
    <x v="306"/>
    <n v="387"/>
    <x v="298"/>
    <n v="4312"/>
    <n v="2741"/>
    <n v="295"/>
    <n v="8343"/>
    <s v="2022-02-11T08:30:33.600"/>
    <d v="2022-02-11T00:00:00"/>
    <d v="1899-12-30T08:30:33"/>
    <x v="12"/>
    <s v="387"/>
  </r>
  <r>
    <x v="12"/>
    <n v="23"/>
    <x v="307"/>
    <n v="398"/>
    <x v="299"/>
    <n v="4739"/>
    <n v="1206"/>
    <n v="1190"/>
    <n v="3498"/>
    <s v="2022-02-11T08:30:33.600"/>
    <d v="2022-02-11T00:00:00"/>
    <d v="1899-12-30T08:30:33"/>
    <x v="12"/>
    <s v="398"/>
  </r>
  <r>
    <x v="12"/>
    <n v="23"/>
    <x v="308"/>
    <n v="422"/>
    <x v="300"/>
    <n v="2643"/>
    <n v="823"/>
    <n v="605"/>
    <n v="3472"/>
    <s v="2022-02-11T08:30:33.600"/>
    <d v="2022-02-11T00:00:00"/>
    <d v="1899-12-30T08:30:33"/>
    <x v="12"/>
    <s v="422"/>
  </r>
  <r>
    <x v="12"/>
    <n v="23"/>
    <x v="309"/>
    <n v="389"/>
    <x v="301"/>
    <n v="2069"/>
    <n v="2692"/>
    <n v="238"/>
    <n v="4748"/>
    <s v="2022-02-11T08:30:33.600"/>
    <d v="2022-02-11T00:00:00"/>
    <d v="1899-12-30T08:30:33"/>
    <x v="12"/>
    <s v="389"/>
  </r>
  <r>
    <x v="12"/>
    <n v="23"/>
    <x v="310"/>
    <n v="402"/>
    <x v="302"/>
    <n v="6124"/>
    <n v="2689"/>
    <n v="1661"/>
    <n v="4191"/>
    <s v="2022-02-11T08:30:33.600"/>
    <d v="2022-02-11T00:00:00"/>
    <d v="1899-12-30T08:30:33"/>
    <x v="12"/>
    <s v="402"/>
  </r>
  <r>
    <x v="12"/>
    <n v="23"/>
    <x v="311"/>
    <n v="396"/>
    <x v="303"/>
    <n v="1496"/>
    <n v="954"/>
    <n v="1200"/>
    <n v="1617"/>
    <s v="2022-02-11T08:30:33.600"/>
    <d v="2022-02-11T00:00:00"/>
    <d v="1899-12-30T08:30:33"/>
    <x v="12"/>
    <s v="396"/>
  </r>
  <r>
    <x v="12"/>
    <n v="23"/>
    <x v="312"/>
    <n v="412"/>
    <x v="304"/>
    <n v="4677"/>
    <n v="2022"/>
    <n v="113"/>
    <n v="6241"/>
    <s v="2022-02-11T08:30:33.600"/>
    <d v="2022-02-11T00:00:00"/>
    <d v="1899-12-30T08:30:33"/>
    <x v="12"/>
    <s v="412"/>
  </r>
  <r>
    <x v="13"/>
    <n v="27"/>
    <x v="313"/>
    <n v="480"/>
    <x v="305"/>
    <n v="25831"/>
    <n v="2538"/>
    <n v="425"/>
    <n v="10428"/>
    <s v="2022-02-11T08:30:39.570"/>
    <d v="2022-02-11T00:00:00"/>
    <d v="1899-12-30T08:30:39"/>
    <x v="13"/>
    <s v="480"/>
  </r>
  <r>
    <x v="13"/>
    <n v="27"/>
    <x v="314"/>
    <n v="459"/>
    <x v="306"/>
    <n v="6523"/>
    <n v="2079"/>
    <n v="196"/>
    <n v="5062"/>
    <s v="2022-02-11T08:30:39.570"/>
    <d v="2022-02-11T00:00:00"/>
    <d v="1899-12-30T08:30:39"/>
    <x v="13"/>
    <s v="459"/>
  </r>
  <r>
    <x v="13"/>
    <n v="27"/>
    <x v="315"/>
    <n v="461"/>
    <x v="307"/>
    <n v="5396"/>
    <n v="1766"/>
    <n v="302"/>
    <n v="7154"/>
    <s v="2022-02-11T08:30:39.570"/>
    <d v="2022-02-11T00:00:00"/>
    <d v="1899-12-30T08:30:39"/>
    <x v="13"/>
    <s v="461"/>
  </r>
  <r>
    <x v="13"/>
    <n v="27"/>
    <x v="64"/>
    <n v="473"/>
    <x v="308"/>
    <n v="43522"/>
    <n v="7561"/>
    <n v="468"/>
    <n v="9737"/>
    <s v="2022-02-11T08:30:39.570"/>
    <d v="2022-02-11T00:00:00"/>
    <d v="1899-12-30T08:30:39"/>
    <x v="13"/>
    <s v="473"/>
  </r>
  <r>
    <x v="13"/>
    <n v="27"/>
    <x v="316"/>
    <n v="481"/>
    <x v="309"/>
    <n v="9880"/>
    <n v="914"/>
    <n v="58"/>
    <n v="3359"/>
    <s v="2022-02-11T08:30:39.570"/>
    <d v="2022-02-11T00:00:00"/>
    <d v="1899-12-30T08:30:39"/>
    <x v="13"/>
    <s v="481"/>
  </r>
  <r>
    <x v="13"/>
    <n v="27"/>
    <x v="317"/>
    <n v="464"/>
    <x v="310"/>
    <n v="3636"/>
    <n v="2940"/>
    <n v="846"/>
    <n v="12350"/>
    <s v="2022-02-11T08:30:39.570"/>
    <d v="2022-02-11T00:00:00"/>
    <d v="1899-12-30T08:30:39"/>
    <x v="13"/>
    <s v="464"/>
  </r>
  <r>
    <x v="13"/>
    <n v="27"/>
    <x v="318"/>
    <n v="458"/>
    <x v="311"/>
    <n v="7057"/>
    <n v="1575"/>
    <n v="241"/>
    <n v="8041"/>
    <s v="2022-02-11T08:30:39.570"/>
    <d v="2022-02-11T00:00:00"/>
    <d v="1899-12-30T08:30:39"/>
    <x v="13"/>
    <s v="458"/>
  </r>
  <r>
    <x v="13"/>
    <n v="27"/>
    <x v="319"/>
    <n v="467"/>
    <x v="312"/>
    <n v="7139"/>
    <n v="3786"/>
    <n v="2092"/>
    <n v="10764"/>
    <s v="2022-02-11T08:30:39.570"/>
    <d v="2022-02-11T00:00:00"/>
    <d v="1899-12-30T08:30:39"/>
    <x v="13"/>
    <s v="467"/>
  </r>
  <r>
    <x v="13"/>
    <n v="27"/>
    <x v="320"/>
    <n v="456"/>
    <x v="313"/>
    <n v="2929"/>
    <n v="348"/>
    <n v="359"/>
    <n v="3364"/>
    <s v="2022-02-11T08:30:39.570"/>
    <d v="2022-02-11T00:00:00"/>
    <d v="1899-12-30T08:30:39"/>
    <x v="13"/>
    <s v="456"/>
  </r>
  <r>
    <x v="13"/>
    <n v="27"/>
    <x v="321"/>
    <n v="466"/>
    <x v="314"/>
    <n v="3957"/>
    <n v="1484"/>
    <n v="1904"/>
    <n v="5093"/>
    <s v="2022-02-11T08:30:39.570"/>
    <d v="2022-02-11T00:00:00"/>
    <d v="1899-12-30T08:30:39"/>
    <x v="13"/>
    <s v="466"/>
  </r>
  <r>
    <x v="13"/>
    <n v="27"/>
    <x v="322"/>
    <n v="465"/>
    <x v="315"/>
    <n v="5629"/>
    <n v="3604"/>
    <n v="1853"/>
    <n v="12411"/>
    <s v="2022-02-11T08:30:39.570"/>
    <d v="2022-02-11T00:00:00"/>
    <d v="1899-12-30T08:30:39"/>
    <x v="13"/>
    <s v="465"/>
  </r>
  <r>
    <x v="13"/>
    <n v="27"/>
    <x v="323"/>
    <n v="470"/>
    <x v="316"/>
    <n v="3242"/>
    <n v="635"/>
    <n v="160"/>
    <n v="1554"/>
    <s v="2022-02-11T08:30:39.570"/>
    <d v="2022-02-11T00:00:00"/>
    <d v="1899-12-30T08:30:39"/>
    <x v="13"/>
    <s v="470"/>
  </r>
  <r>
    <x v="13"/>
    <n v="27"/>
    <x v="324"/>
    <n v="457"/>
    <x v="317"/>
    <n v="14726"/>
    <n v="1710"/>
    <n v="547"/>
    <n v="12149"/>
    <s v="2022-02-11T08:30:39.570"/>
    <d v="2022-02-11T00:00:00"/>
    <d v="1899-12-30T08:30:39"/>
    <x v="13"/>
    <s v="457"/>
  </r>
  <r>
    <x v="13"/>
    <n v="27"/>
    <x v="325"/>
    <n v="472"/>
    <x v="318"/>
    <n v="14496"/>
    <n v="1741"/>
    <n v="180"/>
    <n v="4437"/>
    <s v="2022-02-11T08:30:39.570"/>
    <d v="2022-02-11T00:00:00"/>
    <d v="1899-12-30T08:30:39"/>
    <x v="13"/>
    <s v="472"/>
  </r>
  <r>
    <x v="13"/>
    <n v="27"/>
    <x v="326"/>
    <n v="488"/>
    <x v="319"/>
    <n v="25890"/>
    <n v="2643"/>
    <n v="220"/>
    <n v="6189"/>
    <s v="2022-02-11T08:30:39.570"/>
    <d v="2022-02-11T00:00:00"/>
    <d v="1899-12-30T08:30:39"/>
    <x v="13"/>
    <s v="488"/>
  </r>
  <r>
    <x v="13"/>
    <n v="27"/>
    <x v="327"/>
    <n v="482"/>
    <x v="320"/>
    <n v="6260"/>
    <n v="759"/>
    <n v="81"/>
    <n v="2079"/>
    <s v="2022-02-11T08:30:39.570"/>
    <d v="2022-02-11T00:00:00"/>
    <d v="1899-12-30T08:30:39"/>
    <x v="13"/>
    <s v="482"/>
  </r>
  <r>
    <x v="13"/>
    <n v="27"/>
    <x v="328"/>
    <n v="636"/>
    <x v="321"/>
    <n v="103744"/>
    <n v="4547"/>
    <n v="432"/>
    <n v="6979"/>
    <s v="2022-02-11T08:30:39.570"/>
    <d v="2022-02-11T00:00:00"/>
    <d v="1899-12-30T08:30:39"/>
    <x v="13"/>
    <s v="636"/>
  </r>
  <r>
    <x v="13"/>
    <n v="27"/>
    <x v="329"/>
    <n v="476"/>
    <x v="322"/>
    <n v="144780"/>
    <n v="7036"/>
    <n v="637"/>
    <n v="8885"/>
    <s v="2022-02-11T08:30:39.570"/>
    <d v="2022-02-11T00:00:00"/>
    <d v="1899-12-30T08:30:39"/>
    <x v="13"/>
    <s v="476"/>
  </r>
  <r>
    <x v="13"/>
    <n v="27"/>
    <x v="330"/>
    <n v="463"/>
    <x v="323"/>
    <n v="33453"/>
    <n v="9881"/>
    <n v="2283"/>
    <n v="25964"/>
    <s v="2022-02-11T08:30:39.570"/>
    <d v="2022-02-11T00:00:00"/>
    <d v="1899-12-30T08:30:39"/>
    <x v="13"/>
    <s v="463"/>
  </r>
  <r>
    <x v="13"/>
    <n v="27"/>
    <x v="331"/>
    <n v="469"/>
    <x v="324"/>
    <n v="7116"/>
    <n v="1441"/>
    <n v="248"/>
    <n v="2724"/>
    <s v="2022-02-11T08:30:39.570"/>
    <d v="2022-02-11T00:00:00"/>
    <d v="1899-12-30T08:30:39"/>
    <x v="13"/>
    <s v="469"/>
  </r>
  <r>
    <x v="13"/>
    <n v="27"/>
    <x v="332"/>
    <n v="455"/>
    <x v="325"/>
    <n v="1454"/>
    <n v="173"/>
    <n v="432"/>
    <n v="1075"/>
    <s v="2022-02-11T08:30:39.570"/>
    <d v="2022-02-11T00:00:00"/>
    <d v="1899-12-30T08:30:39"/>
    <x v="13"/>
    <s v="455"/>
  </r>
  <r>
    <x v="13"/>
    <n v="27"/>
    <x v="333"/>
    <n v="474"/>
    <x v="326"/>
    <n v="30198"/>
    <n v="3489"/>
    <n v="1181"/>
    <n v="14433"/>
    <s v="2022-02-11T08:30:39.570"/>
    <d v="2022-02-11T00:00:00"/>
    <d v="1899-12-30T08:30:39"/>
    <x v="13"/>
    <s v="474"/>
  </r>
  <r>
    <x v="13"/>
    <n v="27"/>
    <x v="334"/>
    <n v="483"/>
    <x v="327"/>
    <n v="5935"/>
    <n v="512"/>
    <n v="41"/>
    <n v="1346"/>
    <s v="2022-02-11T08:30:39.570"/>
    <d v="2022-02-11T00:00:00"/>
    <d v="1899-12-30T08:30:39"/>
    <x v="13"/>
    <s v="483"/>
  </r>
  <r>
    <x v="13"/>
    <n v="27"/>
    <x v="335"/>
    <n v="477"/>
    <x v="328"/>
    <n v="43878"/>
    <n v="1539"/>
    <n v="1516"/>
    <n v="5774"/>
    <s v="2022-02-11T08:30:39.570"/>
    <d v="2022-02-11T00:00:00"/>
    <d v="1899-12-30T08:30:39"/>
    <x v="13"/>
    <s v="477"/>
  </r>
  <r>
    <x v="13"/>
    <n v="27"/>
    <x v="336"/>
    <n v="471"/>
    <x v="329"/>
    <n v="5594"/>
    <n v="1049"/>
    <n v="93"/>
    <n v="2703"/>
    <s v="2022-02-11T08:30:39.570"/>
    <d v="2022-02-11T00:00:00"/>
    <d v="1899-12-30T08:30:39"/>
    <x v="13"/>
    <s v="471"/>
  </r>
  <r>
    <x v="13"/>
    <n v="27"/>
    <x v="337"/>
    <n v="479"/>
    <x v="330"/>
    <n v="144566"/>
    <n v="11242"/>
    <n v="1741"/>
    <n v="24312"/>
    <s v="2022-02-11T08:30:39.570"/>
    <d v="2022-02-11T00:00:00"/>
    <d v="1899-12-30T08:30:39"/>
    <x v="13"/>
    <s v="479"/>
  </r>
  <r>
    <x v="13"/>
    <n v="27"/>
    <x v="338"/>
    <n v="478"/>
    <x v="331"/>
    <n v="38159"/>
    <n v="2658"/>
    <n v="384"/>
    <n v="7965"/>
    <s v="2022-02-11T08:30:39.570"/>
    <d v="2022-02-11T00:00:00"/>
    <d v="1899-12-30T08:30:39"/>
    <x v="13"/>
    <s v="478"/>
  </r>
  <r>
    <x v="13"/>
    <n v="27"/>
    <x v="339"/>
    <n v="486"/>
    <x v="332"/>
    <n v="6684"/>
    <n v="611"/>
    <n v="89"/>
    <n v="3940"/>
    <s v="2022-02-11T08:30:39.570"/>
    <d v="2022-02-11T00:00:00"/>
    <d v="1899-12-30T08:30:39"/>
    <x v="13"/>
    <s v="486"/>
  </r>
  <r>
    <x v="13"/>
    <n v="27"/>
    <x v="340"/>
    <n v="489"/>
    <x v="333"/>
    <n v="17071"/>
    <n v="1769"/>
    <n v="189"/>
    <n v="5666"/>
    <s v="2022-02-11T08:30:39.570"/>
    <d v="2022-02-11T00:00:00"/>
    <d v="1899-12-30T08:30:39"/>
    <x v="13"/>
    <s v="489"/>
  </r>
  <r>
    <x v="13"/>
    <n v="27"/>
    <x v="341"/>
    <n v="485"/>
    <x v="334"/>
    <n v="14837"/>
    <n v="1529"/>
    <n v="177"/>
    <n v="4922"/>
    <s v="2022-02-11T08:30:39.570"/>
    <d v="2022-02-11T00:00:00"/>
    <d v="1899-12-30T08:30:39"/>
    <x v="13"/>
    <s v="485"/>
  </r>
  <r>
    <x v="13"/>
    <n v="27"/>
    <x v="342"/>
    <n v="487"/>
    <x v="335"/>
    <n v="2890"/>
    <n v="205"/>
    <n v="25"/>
    <n v="1264"/>
    <s v="2022-02-11T08:30:39.570"/>
    <d v="2022-02-11T00:00:00"/>
    <d v="1899-12-30T08:30:39"/>
    <x v="13"/>
    <s v="487"/>
  </r>
  <r>
    <x v="13"/>
    <n v="27"/>
    <x v="343"/>
    <n v="484"/>
    <x v="336"/>
    <n v="18494"/>
    <n v="2279"/>
    <n v="206"/>
    <n v="7128"/>
    <s v="2022-02-11T08:30:39.570"/>
    <d v="2022-02-11T00:00:00"/>
    <d v="1899-12-30T08:30:39"/>
    <x v="13"/>
    <s v="484"/>
  </r>
  <r>
    <x v="13"/>
    <n v="27"/>
    <x v="344"/>
    <n v="475"/>
    <x v="337"/>
    <n v="146550"/>
    <n v="8805"/>
    <n v="1205"/>
    <n v="15422"/>
    <s v="2022-02-11T08:30:39.570"/>
    <d v="2022-02-11T00:00:00"/>
    <d v="1899-12-30T08:30:39"/>
    <x v="13"/>
    <s v="475"/>
  </r>
  <r>
    <x v="13"/>
    <n v="27"/>
    <x v="345"/>
    <n v="462"/>
    <x v="338"/>
    <n v="4394"/>
    <n v="2220"/>
    <n v="656"/>
    <n v="8371"/>
    <s v="2022-02-11T08:30:39.570"/>
    <d v="2022-02-11T00:00:00"/>
    <d v="1899-12-30T08:30:39"/>
    <x v="13"/>
    <s v="462"/>
  </r>
  <r>
    <x v="13"/>
    <n v="27"/>
    <x v="346"/>
    <n v="460"/>
    <x v="339"/>
    <n v="4028"/>
    <n v="1613"/>
    <n v="120"/>
    <n v="4285"/>
    <s v="2022-02-11T08:30:39.570"/>
    <d v="2022-02-11T00:00:00"/>
    <d v="1899-12-30T08:30:39"/>
    <x v="13"/>
    <s v="460"/>
  </r>
  <r>
    <x v="13"/>
    <n v="27"/>
    <x v="347"/>
    <n v="468"/>
    <x v="340"/>
    <n v="6146"/>
    <n v="1213"/>
    <n v="699"/>
    <n v="6541"/>
    <s v="2022-02-11T08:30:39.570"/>
    <d v="2022-02-11T00:00:00"/>
    <d v="1899-12-30T08:30:39"/>
    <x v="13"/>
    <s v="468"/>
  </r>
  <r>
    <x v="14"/>
    <n v="14"/>
    <x v="348"/>
    <n v="282"/>
    <x v="341"/>
    <n v="1136"/>
    <n v="206"/>
    <n v="10"/>
    <n v="177"/>
    <s v="2022-02-11T08:30:51.460"/>
    <d v="2022-02-11T00:00:00"/>
    <d v="1899-12-30T08:30:51"/>
    <x v="14"/>
    <s v="282"/>
  </r>
  <r>
    <x v="14"/>
    <n v="14"/>
    <x v="349"/>
    <n v="287"/>
    <x v="342"/>
    <n v="65"/>
    <n v="7"/>
    <n v="376"/>
    <n v="8"/>
    <s v="2022-02-11T08:30:51.460"/>
    <d v="2022-02-11T00:00:00"/>
    <d v="1899-12-30T08:30:51"/>
    <x v="14"/>
    <s v="287"/>
  </r>
  <r>
    <x v="14"/>
    <n v="14"/>
    <x v="350"/>
    <n v="281"/>
    <x v="343"/>
    <n v="70"/>
    <n v="11"/>
    <n v="506"/>
    <n v="7"/>
    <s v="2022-02-11T08:30:51.460"/>
    <d v="2022-02-11T00:00:00"/>
    <d v="1899-12-30T08:30:51"/>
    <x v="14"/>
    <s v="281"/>
  </r>
  <r>
    <x v="14"/>
    <n v="14"/>
    <x v="351"/>
    <n v="285"/>
    <x v="344"/>
    <n v="3827"/>
    <n v="43"/>
    <n v="187"/>
    <n v="539"/>
    <s v="2022-02-11T08:30:51.460"/>
    <d v="2022-02-11T00:00:00"/>
    <d v="1899-12-30T08:30:51"/>
    <x v="14"/>
    <s v="285"/>
  </r>
  <r>
    <x v="14"/>
    <n v="14"/>
    <x v="352"/>
    <n v="284"/>
    <x v="345"/>
    <n v="4450"/>
    <n v="133"/>
    <n v="179"/>
    <n v="599"/>
    <s v="2022-02-11T08:30:51.460"/>
    <d v="2022-02-11T00:00:00"/>
    <d v="1899-12-30T08:30:51"/>
    <x v="14"/>
    <s v="284"/>
  </r>
  <r>
    <x v="14"/>
    <n v="14"/>
    <x v="353"/>
    <n v="279"/>
    <x v="346"/>
    <n v="78"/>
    <n v="3"/>
    <n v="510"/>
    <n v="0"/>
    <s v="2022-02-11T08:30:51.460"/>
    <d v="2022-02-11T00:00:00"/>
    <d v="1899-12-30T08:30:51"/>
    <x v="14"/>
    <s v="279"/>
  </r>
  <r>
    <x v="14"/>
    <n v="14"/>
    <x v="354"/>
    <n v="280"/>
    <x v="347"/>
    <n v="12"/>
    <n v="1"/>
    <n v="82"/>
    <n v="1"/>
    <s v="2022-02-11T08:30:51.460"/>
    <d v="2022-02-11T00:00:00"/>
    <d v="1899-12-30T08:30:51"/>
    <x v="14"/>
    <s v="280"/>
  </r>
  <r>
    <x v="14"/>
    <n v="14"/>
    <x v="355"/>
    <n v="283"/>
    <x v="348"/>
    <n v="1325"/>
    <n v="248"/>
    <n v="16"/>
    <n v="656"/>
    <s v="2022-02-11T08:30:51.460"/>
    <d v="2022-02-11T00:00:00"/>
    <d v="1899-12-30T08:30:51"/>
    <x v="14"/>
    <s v="283"/>
  </r>
  <r>
    <x v="14"/>
    <n v="14"/>
    <x v="356"/>
    <n v="286"/>
    <x v="349"/>
    <n v="26"/>
    <n v="1"/>
    <n v="410"/>
    <n v="3"/>
    <s v="2022-02-11T08:30:51.460"/>
    <d v="2022-02-11T00:00:00"/>
    <d v="1899-12-30T08:30:51"/>
    <x v="14"/>
    <s v="286"/>
  </r>
  <r>
    <x v="15"/>
    <n v="17"/>
    <x v="357"/>
    <n v="301"/>
    <x v="350"/>
    <n v="2"/>
    <n v="0"/>
    <n v="12"/>
    <n v="0"/>
    <s v="2022-02-11T08:30:51.820"/>
    <d v="2022-02-11T00:00:00"/>
    <d v="1899-12-30T08:30:51"/>
    <x v="15"/>
    <s v="301"/>
  </r>
  <r>
    <x v="15"/>
    <n v="17"/>
    <x v="358"/>
    <n v="640"/>
    <x v="181"/>
    <n v="7"/>
    <n v="0"/>
    <n v="8"/>
    <n v="4"/>
    <s v="2022-02-11T08:30:51.820"/>
    <d v="2022-02-11T00:00:00"/>
    <d v="1899-12-30T08:30:51"/>
    <x v="15"/>
    <s v="640"/>
  </r>
  <r>
    <x v="15"/>
    <n v="17"/>
    <x v="359"/>
    <n v="305"/>
    <x v="351"/>
    <n v="175"/>
    <n v="5"/>
    <n v="279"/>
    <n v="20"/>
    <s v="2022-02-11T08:30:51.820"/>
    <d v="2022-02-11T00:00:00"/>
    <d v="1899-12-30T08:30:51"/>
    <x v="15"/>
    <s v="305"/>
  </r>
  <r>
    <x v="15"/>
    <n v="17"/>
    <x v="360"/>
    <n v="641"/>
    <x v="112"/>
    <n v="2"/>
    <n v="2"/>
    <n v="32"/>
    <n v="1"/>
    <s v="2022-02-11T08:30:51.820"/>
    <d v="2022-02-11T00:00:00"/>
    <d v="1899-12-30T08:30:51"/>
    <x v="15"/>
    <s v="641"/>
  </r>
  <r>
    <x v="15"/>
    <n v="17"/>
    <x v="361"/>
    <n v="304"/>
    <x v="352"/>
    <n v="18"/>
    <n v="0"/>
    <n v="58"/>
    <n v="3"/>
    <s v="2022-02-11T08:30:51.820"/>
    <d v="2022-02-11T00:00:00"/>
    <d v="1899-12-30T08:30:51"/>
    <x v="15"/>
    <s v="304"/>
  </r>
  <r>
    <x v="15"/>
    <n v="17"/>
    <x v="362"/>
    <n v="302"/>
    <x v="49"/>
    <n v="2"/>
    <n v="1"/>
    <n v="3"/>
    <n v="0"/>
    <s v="2022-02-11T08:30:51.820"/>
    <d v="2022-02-11T00:00:00"/>
    <d v="1899-12-30T08:30:51"/>
    <x v="15"/>
    <s v="302"/>
  </r>
  <r>
    <x v="15"/>
    <n v="17"/>
    <x v="363"/>
    <n v="642"/>
    <x v="350"/>
    <n v="5"/>
    <n v="2"/>
    <n v="7"/>
    <n v="0"/>
    <s v="2022-02-11T08:30:51.820"/>
    <d v="2022-02-11T00:00:00"/>
    <d v="1899-12-30T08:30:51"/>
    <x v="15"/>
    <s v="642"/>
  </r>
  <r>
    <x v="15"/>
    <n v="17"/>
    <x v="364"/>
    <n v="643"/>
    <x v="353"/>
    <n v="2"/>
    <n v="0"/>
    <n v="33"/>
    <n v="0"/>
    <s v="2022-02-11T08:30:51.820"/>
    <d v="2022-02-11T00:00:00"/>
    <d v="1899-12-30T08:30:51"/>
    <x v="15"/>
    <s v="643"/>
  </r>
  <r>
    <x v="15"/>
    <n v="17"/>
    <x v="365"/>
    <n v="300"/>
    <x v="354"/>
    <n v="33"/>
    <n v="2"/>
    <n v="34"/>
    <n v="6"/>
    <s v="2022-02-11T08:30:51.820"/>
    <d v="2022-02-11T00:00:00"/>
    <d v="1899-12-30T08:30:51"/>
    <x v="15"/>
    <s v="300"/>
  </r>
  <r>
    <x v="15"/>
    <n v="17"/>
    <x v="366"/>
    <n v="306"/>
    <x v="355"/>
    <n v="3"/>
    <n v="0"/>
    <n v="25"/>
    <n v="1"/>
    <s v="2022-02-11T08:30:51.820"/>
    <d v="2022-02-11T00:00:00"/>
    <d v="1899-12-30T08:30:51"/>
    <x v="15"/>
    <s v="306"/>
  </r>
  <r>
    <x v="15"/>
    <n v="17"/>
    <x v="367"/>
    <n v="303"/>
    <x v="356"/>
    <n v="4"/>
    <n v="0"/>
    <n v="44"/>
    <n v="2"/>
    <s v="2022-02-11T08:30:51.820"/>
    <d v="2022-02-11T00:00:00"/>
    <d v="1899-12-30T08:30:51"/>
    <x v="15"/>
    <s v="303"/>
  </r>
  <r>
    <x v="16"/>
    <n v="15"/>
    <x v="368"/>
    <n v="290"/>
    <x v="357"/>
    <n v="76"/>
    <n v="7"/>
    <n v="830"/>
    <n v="3"/>
    <s v="2022-02-11T08:30:51.993"/>
    <d v="2022-02-11T00:00:00"/>
    <d v="1899-12-30T08:30:51"/>
    <x v="16"/>
    <s v="290"/>
  </r>
  <r>
    <x v="16"/>
    <n v="15"/>
    <x v="369"/>
    <n v="291"/>
    <x v="358"/>
    <n v="19"/>
    <n v="0"/>
    <n v="154"/>
    <n v="1"/>
    <s v="2022-02-11T08:30:51.993"/>
    <d v="2022-02-11T00:00:00"/>
    <d v="1899-12-30T08:30:51"/>
    <x v="16"/>
    <s v="291"/>
  </r>
  <r>
    <x v="16"/>
    <n v="15"/>
    <x v="370"/>
    <n v="289"/>
    <x v="359"/>
    <n v="6"/>
    <n v="0"/>
    <n v="91"/>
    <n v="0"/>
    <s v="2022-02-11T08:30:51.993"/>
    <d v="2022-02-11T00:00:00"/>
    <d v="1899-12-30T08:30:51"/>
    <x v="16"/>
    <s v="289"/>
  </r>
  <r>
    <x v="16"/>
    <n v="15"/>
    <x v="371"/>
    <n v="294"/>
    <x v="26"/>
    <n v="6"/>
    <n v="1"/>
    <n v="36"/>
    <n v="0"/>
    <s v="2022-02-11T08:30:51.993"/>
    <d v="2022-02-11T00:00:00"/>
    <d v="1899-12-30T08:30:51"/>
    <x v="16"/>
    <s v="294"/>
  </r>
  <r>
    <x v="16"/>
    <n v="15"/>
    <x v="372"/>
    <n v="293"/>
    <x v="360"/>
    <n v="15"/>
    <n v="0"/>
    <n v="150"/>
    <n v="0"/>
    <s v="2022-02-11T08:30:51.993"/>
    <d v="2022-02-11T00:00:00"/>
    <d v="1899-12-30T08:30:51"/>
    <x v="16"/>
    <s v="293"/>
  </r>
  <r>
    <x v="16"/>
    <n v="15"/>
    <x v="373"/>
    <n v="288"/>
    <x v="14"/>
    <n v="3"/>
    <n v="0"/>
    <n v="33"/>
    <n v="0"/>
    <s v="2022-02-11T08:30:51.993"/>
    <d v="2022-02-11T00:00:00"/>
    <d v="1899-12-30T08:30:51"/>
    <x v="16"/>
    <s v="288"/>
  </r>
  <r>
    <x v="16"/>
    <n v="15"/>
    <x v="374"/>
    <n v="295"/>
    <x v="38"/>
    <n v="2"/>
    <n v="0"/>
    <n v="26"/>
    <n v="0"/>
    <s v="2022-02-11T08:30:51.993"/>
    <d v="2022-02-11T00:00:00"/>
    <d v="1899-12-30T08:30:51"/>
    <x v="16"/>
    <s v="295"/>
  </r>
  <r>
    <x v="16"/>
    <n v="15"/>
    <x v="375"/>
    <n v="292"/>
    <x v="28"/>
    <n v="5"/>
    <n v="0"/>
    <n v="41"/>
    <n v="0"/>
    <s v="2022-02-11T08:30:51.993"/>
    <d v="2022-02-11T00:00:00"/>
    <d v="1899-12-30T08:30:51"/>
    <x v="16"/>
    <s v="292"/>
  </r>
  <r>
    <x v="17"/>
    <n v="13"/>
    <x v="376"/>
    <n v="276"/>
    <x v="111"/>
    <n v="163"/>
    <n v="14"/>
    <n v="350"/>
    <n v="26"/>
    <s v="2022-02-11T08:30:52.163"/>
    <d v="2022-02-11T00:00:00"/>
    <d v="1899-12-30T08:30:52"/>
    <x v="17"/>
    <s v="276"/>
  </r>
  <r>
    <x v="17"/>
    <n v="13"/>
    <x v="377"/>
    <n v="644"/>
    <x v="13"/>
    <n v="2"/>
    <n v="0"/>
    <n v="9"/>
    <n v="0"/>
    <s v="2022-02-11T08:30:52.163"/>
    <d v="2022-02-11T00:00:00"/>
    <d v="1899-12-30T08:30:52"/>
    <x v="17"/>
    <s v="644"/>
  </r>
  <r>
    <x v="17"/>
    <n v="13"/>
    <x v="378"/>
    <n v="277"/>
    <x v="361"/>
    <n v="37"/>
    <n v="3"/>
    <n v="141"/>
    <n v="3"/>
    <s v="2022-02-11T08:30:52.163"/>
    <d v="2022-02-11T00:00:00"/>
    <d v="1899-12-30T08:30:52"/>
    <x v="17"/>
    <s v="277"/>
  </r>
  <r>
    <x v="17"/>
    <n v="13"/>
    <x v="379"/>
    <n v="273"/>
    <x v="362"/>
    <n v="9"/>
    <n v="1"/>
    <n v="27"/>
    <n v="1"/>
    <s v="2022-02-11T08:30:52.163"/>
    <d v="2022-02-11T00:00:00"/>
    <d v="1899-12-30T08:30:52"/>
    <x v="17"/>
    <s v="273"/>
  </r>
  <r>
    <x v="17"/>
    <n v="13"/>
    <x v="380"/>
    <n v="271"/>
    <x v="181"/>
    <n v="3"/>
    <n v="0"/>
    <n v="16"/>
    <n v="0"/>
    <s v="2022-02-11T08:30:52.163"/>
    <d v="2022-02-11T00:00:00"/>
    <d v="1899-12-30T08:30:52"/>
    <x v="17"/>
    <s v="271"/>
  </r>
  <r>
    <x v="17"/>
    <n v="13"/>
    <x v="381"/>
    <n v="646"/>
    <x v="25"/>
    <n v="4"/>
    <n v="0"/>
    <n v="6"/>
    <n v="0"/>
    <s v="2022-02-11T08:30:52.163"/>
    <d v="2022-02-11T00:00:00"/>
    <d v="1899-12-30T08:30:52"/>
    <x v="17"/>
    <s v="646"/>
  </r>
  <r>
    <x v="17"/>
    <n v="13"/>
    <x v="382"/>
    <n v="278"/>
    <x v="23"/>
    <n v="8"/>
    <n v="0"/>
    <n v="4"/>
    <n v="1"/>
    <s v="2022-02-11T08:30:52.163"/>
    <d v="2022-02-11T00:00:00"/>
    <d v="1899-12-30T08:30:52"/>
    <x v="17"/>
    <s v="278"/>
  </r>
  <r>
    <x v="17"/>
    <n v="13"/>
    <x v="383"/>
    <n v="272"/>
    <x v="363"/>
    <n v="2"/>
    <n v="0"/>
    <n v="9"/>
    <n v="1"/>
    <s v="2022-02-11T08:30:52.163"/>
    <d v="2022-02-11T00:00:00"/>
    <d v="1899-12-30T08:30:52"/>
    <x v="17"/>
    <s v="272"/>
  </r>
  <r>
    <x v="17"/>
    <n v="13"/>
    <x v="384"/>
    <n v="275"/>
    <x v="364"/>
    <n v="5"/>
    <n v="0"/>
    <n v="44"/>
    <n v="0"/>
    <s v="2022-02-11T08:30:52.163"/>
    <d v="2022-02-11T00:00:00"/>
    <d v="1899-12-30T08:30:52"/>
    <x v="17"/>
    <s v="275"/>
  </r>
  <r>
    <x v="17"/>
    <n v="13"/>
    <x v="385"/>
    <n v="274"/>
    <x v="365"/>
    <n v="6"/>
    <n v="0"/>
    <n v="3"/>
    <n v="0"/>
    <s v="2022-02-11T08:30:52.163"/>
    <d v="2022-02-11T00:00:00"/>
    <d v="1899-12-30T08:30:52"/>
    <x v="17"/>
    <s v="274"/>
  </r>
  <r>
    <x v="18"/>
    <n v="21"/>
    <x v="386"/>
    <n v="15"/>
    <x v="366"/>
    <n v="2077"/>
    <n v="89"/>
    <n v="35"/>
    <n v="496"/>
    <s v="2022-02-11T08:30:52.337"/>
    <d v="2022-02-11T00:00:00"/>
    <d v="1899-12-30T08:30:52"/>
    <x v="18"/>
    <s v="15"/>
  </r>
  <r>
    <x v="18"/>
    <n v="21"/>
    <x v="387"/>
    <n v="24"/>
    <x v="122"/>
    <n v="903"/>
    <n v="231"/>
    <n v="67"/>
    <n v="615"/>
    <s v="2022-02-11T08:30:52.337"/>
    <d v="2022-02-11T00:00:00"/>
    <d v="1899-12-30T08:30:52"/>
    <x v="18"/>
    <s v="24"/>
  </r>
  <r>
    <x v="18"/>
    <n v="21"/>
    <x v="388"/>
    <n v="8"/>
    <x v="367"/>
    <n v="9422"/>
    <n v="4565"/>
    <n v="1128"/>
    <n v="7897"/>
    <s v="2022-02-11T08:30:52.337"/>
    <d v="2022-02-11T00:00:00"/>
    <d v="1899-12-30T08:30:52"/>
    <x v="18"/>
    <s v="8"/>
  </r>
  <r>
    <x v="18"/>
    <n v="21"/>
    <x v="389"/>
    <n v="1"/>
    <x v="368"/>
    <n v="773"/>
    <n v="96"/>
    <n v="25"/>
    <n v="452"/>
    <s v="2022-02-11T08:30:52.337"/>
    <d v="2022-02-11T00:00:00"/>
    <d v="1899-12-30T08:30:52"/>
    <x v="18"/>
    <s v="1"/>
  </r>
  <r>
    <x v="18"/>
    <n v="21"/>
    <x v="390"/>
    <n v="9"/>
    <x v="369"/>
    <n v="2260"/>
    <n v="579"/>
    <n v="8"/>
    <n v="1095"/>
    <s v="2022-02-11T08:30:52.337"/>
    <d v="2022-02-11T00:00:00"/>
    <d v="1899-12-30T08:30:52"/>
    <x v="18"/>
    <s v="9"/>
  </r>
  <r>
    <x v="18"/>
    <n v="21"/>
    <x v="391"/>
    <n v="22"/>
    <x v="370"/>
    <n v="200"/>
    <n v="75"/>
    <n v="25"/>
    <n v="324"/>
    <s v="2022-02-11T08:30:52.337"/>
    <d v="2022-02-11T00:00:00"/>
    <d v="1899-12-30T08:30:52"/>
    <x v="18"/>
    <s v="22"/>
  </r>
  <r>
    <x v="18"/>
    <n v="21"/>
    <x v="392"/>
    <n v="12"/>
    <x v="371"/>
    <n v="5896"/>
    <n v="592"/>
    <n v="18"/>
    <n v="1179"/>
    <s v="2022-02-11T08:30:52.337"/>
    <d v="2022-02-11T00:00:00"/>
    <d v="1899-12-30T08:30:52"/>
    <x v="18"/>
    <s v="12"/>
  </r>
  <r>
    <x v="18"/>
    <n v="21"/>
    <x v="393"/>
    <n v="4"/>
    <x v="372"/>
    <n v="142"/>
    <n v="3"/>
    <n v="7"/>
    <n v="48"/>
    <s v="2022-02-11T08:30:52.337"/>
    <d v="2022-02-11T00:00:00"/>
    <d v="1899-12-30T08:30:52"/>
    <x v="18"/>
    <s v="4"/>
  </r>
  <r>
    <x v="18"/>
    <n v="21"/>
    <x v="394"/>
    <n v="14"/>
    <x v="373"/>
    <n v="921"/>
    <n v="56"/>
    <n v="11"/>
    <n v="236"/>
    <s v="2022-02-11T08:30:52.337"/>
    <d v="2022-02-11T00:00:00"/>
    <d v="1899-12-30T08:30:52"/>
    <x v="18"/>
    <s v="14"/>
  </r>
  <r>
    <x v="18"/>
    <n v="21"/>
    <x v="395"/>
    <n v="20"/>
    <x v="374"/>
    <n v="261"/>
    <n v="57"/>
    <n v="137"/>
    <n v="191"/>
    <s v="2022-02-11T08:30:52.337"/>
    <d v="2022-02-11T00:00:00"/>
    <d v="1899-12-30T08:30:52"/>
    <x v="18"/>
    <s v="20"/>
  </r>
  <r>
    <x v="18"/>
    <n v="21"/>
    <x v="396"/>
    <n v="19"/>
    <x v="375"/>
    <n v="4164"/>
    <n v="612"/>
    <n v="52"/>
    <n v="2529"/>
    <s v="2022-02-11T08:30:52.337"/>
    <d v="2022-02-11T00:00:00"/>
    <d v="1899-12-30T08:30:52"/>
    <x v="18"/>
    <s v="19"/>
  </r>
  <r>
    <x v="18"/>
    <n v="21"/>
    <x v="397"/>
    <n v="11"/>
    <x v="376"/>
    <n v="1516"/>
    <n v="95"/>
    <n v="2"/>
    <n v="194"/>
    <s v="2022-02-11T08:30:52.337"/>
    <d v="2022-02-11T00:00:00"/>
    <d v="1899-12-30T08:30:52"/>
    <x v="18"/>
    <s v="11"/>
  </r>
  <r>
    <x v="18"/>
    <n v="21"/>
    <x v="398"/>
    <n v="13"/>
    <x v="377"/>
    <n v="2187"/>
    <n v="125"/>
    <n v="18"/>
    <n v="374"/>
    <s v="2022-02-11T08:30:52.337"/>
    <d v="2022-02-11T00:00:00"/>
    <d v="1899-12-30T08:30:52"/>
    <x v="18"/>
    <s v="13"/>
  </r>
  <r>
    <x v="18"/>
    <n v="21"/>
    <x v="399"/>
    <n v="2"/>
    <x v="378"/>
    <n v="1054"/>
    <n v="61"/>
    <n v="40"/>
    <n v="188"/>
    <s v="2022-02-11T08:30:52.337"/>
    <d v="2022-02-11T00:00:00"/>
    <d v="1899-12-30T08:30:52"/>
    <x v="18"/>
    <s v="2"/>
  </r>
  <r>
    <x v="18"/>
    <n v="21"/>
    <x v="400"/>
    <n v="26"/>
    <x v="379"/>
    <n v="494"/>
    <n v="103"/>
    <n v="22"/>
    <n v="326"/>
    <s v="2022-02-11T08:30:52.337"/>
    <d v="2022-02-11T00:00:00"/>
    <d v="1899-12-30T08:30:52"/>
    <x v="18"/>
    <s v="26"/>
  </r>
  <r>
    <x v="18"/>
    <n v="21"/>
    <x v="401"/>
    <n v="21"/>
    <x v="380"/>
    <n v="408"/>
    <n v="152"/>
    <n v="62"/>
    <n v="166"/>
    <s v="2022-02-11T08:30:52.337"/>
    <d v="2022-02-11T00:00:00"/>
    <d v="1899-12-30T08:30:52"/>
    <x v="18"/>
    <s v="21"/>
  </r>
  <r>
    <x v="18"/>
    <n v="21"/>
    <x v="402"/>
    <n v="10"/>
    <x v="381"/>
    <n v="923"/>
    <n v="75"/>
    <n v="3"/>
    <n v="192"/>
    <s v="2022-02-11T08:30:52.337"/>
    <d v="2022-02-11T00:00:00"/>
    <d v="1899-12-30T08:30:52"/>
    <x v="18"/>
    <s v="10"/>
  </r>
  <r>
    <x v="18"/>
    <n v="21"/>
    <x v="403"/>
    <n v="6"/>
    <x v="382"/>
    <n v="1764"/>
    <n v="52"/>
    <n v="44"/>
    <n v="390"/>
    <s v="2022-02-11T08:30:52.337"/>
    <d v="2022-02-11T00:00:00"/>
    <d v="1899-12-30T08:30:52"/>
    <x v="18"/>
    <s v="6"/>
  </r>
  <r>
    <x v="18"/>
    <n v="21"/>
    <x v="404"/>
    <n v="17"/>
    <x v="383"/>
    <n v="10331"/>
    <n v="482"/>
    <n v="72"/>
    <n v="1037"/>
    <s v="2022-02-11T08:30:52.337"/>
    <d v="2022-02-11T00:00:00"/>
    <d v="1899-12-30T08:30:52"/>
    <x v="18"/>
    <s v="17"/>
  </r>
  <r>
    <x v="18"/>
    <n v="21"/>
    <x v="405"/>
    <n v="29"/>
    <x v="384"/>
    <n v="874"/>
    <n v="107"/>
    <n v="52"/>
    <n v="119"/>
    <s v="2022-02-11T08:30:52.337"/>
    <d v="2022-02-11T00:00:00"/>
    <d v="1899-12-30T08:30:52"/>
    <x v="18"/>
    <s v="29"/>
  </r>
  <r>
    <x v="18"/>
    <n v="21"/>
    <x v="406"/>
    <n v="30"/>
    <x v="385"/>
    <n v="232"/>
    <n v="225"/>
    <n v="41"/>
    <n v="27"/>
    <s v="2022-02-11T08:30:52.337"/>
    <d v="2022-02-11T00:00:00"/>
    <d v="1899-12-30T08:30:52"/>
    <x v="18"/>
    <s v="30"/>
  </r>
  <r>
    <x v="18"/>
    <n v="21"/>
    <x v="407"/>
    <n v="7"/>
    <x v="144"/>
    <n v="1487"/>
    <n v="78"/>
    <n v="143"/>
    <n v="310"/>
    <s v="2022-02-11T08:30:52.337"/>
    <d v="2022-02-11T00:00:00"/>
    <d v="1899-12-30T08:30:52"/>
    <x v="18"/>
    <s v="7"/>
  </r>
  <r>
    <x v="18"/>
    <n v="21"/>
    <x v="408"/>
    <n v="28"/>
    <x v="386"/>
    <n v="232"/>
    <n v="89"/>
    <n v="66"/>
    <n v="60"/>
    <s v="2022-02-11T08:30:52.337"/>
    <d v="2022-02-11T00:00:00"/>
    <d v="1899-12-30T08:30:52"/>
    <x v="18"/>
    <s v="28"/>
  </r>
  <r>
    <x v="18"/>
    <n v="21"/>
    <x v="409"/>
    <n v="16"/>
    <x v="387"/>
    <n v="632"/>
    <n v="47"/>
    <n v="6"/>
    <n v="408"/>
    <s v="2022-02-11T08:30:52.337"/>
    <d v="2022-02-11T00:00:00"/>
    <d v="1899-12-30T08:30:52"/>
    <x v="18"/>
    <s v="16"/>
  </r>
  <r>
    <x v="18"/>
    <n v="21"/>
    <x v="410"/>
    <n v="25"/>
    <x v="388"/>
    <n v="174"/>
    <n v="31"/>
    <n v="20"/>
    <n v="78"/>
    <s v="2022-02-11T08:30:52.337"/>
    <d v="2022-02-11T00:00:00"/>
    <d v="1899-12-30T08:30:52"/>
    <x v="18"/>
    <s v="25"/>
  </r>
  <r>
    <x v="18"/>
    <n v="21"/>
    <x v="411"/>
    <n v="18"/>
    <x v="389"/>
    <n v="3594"/>
    <n v="239"/>
    <n v="13"/>
    <n v="625"/>
    <s v="2022-02-11T08:30:52.337"/>
    <d v="2022-02-11T00:00:00"/>
    <d v="1899-12-30T08:30:52"/>
    <x v="18"/>
    <s v="18"/>
  </r>
  <r>
    <x v="18"/>
    <n v="21"/>
    <x v="412"/>
    <n v="27"/>
    <x v="390"/>
    <n v="710"/>
    <n v="215"/>
    <n v="91"/>
    <n v="344"/>
    <s v="2022-02-11T08:30:52.337"/>
    <d v="2022-02-11T00:00:00"/>
    <d v="1899-12-30T08:30:52"/>
    <x v="18"/>
    <s v="27"/>
  </r>
  <r>
    <x v="18"/>
    <n v="21"/>
    <x v="413"/>
    <n v="3"/>
    <x v="391"/>
    <n v="1547"/>
    <n v="107"/>
    <n v="46"/>
    <n v="243"/>
    <s v="2022-02-11T08:30:52.337"/>
    <d v="2022-02-11T00:00:00"/>
    <d v="1899-12-30T08:30:52"/>
    <x v="18"/>
    <s v="3"/>
  </r>
  <r>
    <x v="18"/>
    <n v="21"/>
    <x v="414"/>
    <n v="23"/>
    <x v="392"/>
    <n v="308"/>
    <n v="59"/>
    <n v="3"/>
    <n v="386"/>
    <s v="2022-02-11T08:30:52.337"/>
    <d v="2022-02-11T00:00:00"/>
    <d v="1899-12-30T08:30:52"/>
    <x v="18"/>
    <s v="23"/>
  </r>
  <r>
    <x v="18"/>
    <n v="21"/>
    <x v="415"/>
    <n v="5"/>
    <x v="393"/>
    <n v="3204"/>
    <n v="145"/>
    <n v="287"/>
    <n v="239"/>
    <s v="2022-02-11T08:30:52.337"/>
    <d v="2022-02-11T00:00:00"/>
    <d v="1899-12-30T08:30:52"/>
    <x v="18"/>
    <s v="5"/>
  </r>
  <r>
    <x v="19"/>
    <n v="3"/>
    <x v="416"/>
    <n v="57"/>
    <x v="394"/>
    <n v="6587"/>
    <n v="446"/>
    <n v="4"/>
    <n v="515"/>
    <s v="2022-02-11T08:30:53.197"/>
    <d v="2022-02-11T00:00:00"/>
    <d v="1899-12-30T08:30:53"/>
    <x v="19"/>
    <s v="57"/>
  </r>
  <r>
    <x v="19"/>
    <n v="3"/>
    <x v="417"/>
    <n v="58"/>
    <x v="395"/>
    <n v="1899"/>
    <n v="328"/>
    <n v="3"/>
    <n v="223"/>
    <s v="2022-02-11T08:30:53.197"/>
    <d v="2022-02-11T00:00:00"/>
    <d v="1899-12-30T08:30:53"/>
    <x v="19"/>
    <s v="58"/>
  </r>
  <r>
    <x v="19"/>
    <n v="3"/>
    <x v="418"/>
    <n v="60"/>
    <x v="396"/>
    <n v="5912"/>
    <n v="560"/>
    <n v="10"/>
    <n v="415"/>
    <s v="2022-02-11T08:30:53.197"/>
    <d v="2022-02-11T00:00:00"/>
    <d v="1899-12-30T08:30:53"/>
    <x v="19"/>
    <s v="60"/>
  </r>
  <r>
    <x v="19"/>
    <n v="3"/>
    <x v="419"/>
    <n v="61"/>
    <x v="397"/>
    <n v="2955"/>
    <n v="287"/>
    <n v="2"/>
    <n v="197"/>
    <s v="2022-02-11T08:30:53.197"/>
    <d v="2022-02-11T00:00:00"/>
    <d v="1899-12-30T08:30:53"/>
    <x v="19"/>
    <s v="61"/>
  </r>
  <r>
    <x v="19"/>
    <n v="3"/>
    <x v="420"/>
    <n v="69"/>
    <x v="398"/>
    <n v="1950"/>
    <n v="260"/>
    <n v="2"/>
    <n v="243"/>
    <s v="2022-02-11T08:30:53.197"/>
    <d v="2022-02-11T00:00:00"/>
    <d v="1899-12-30T08:30:53"/>
    <x v="19"/>
    <s v="69"/>
  </r>
  <r>
    <x v="19"/>
    <n v="3"/>
    <x v="421"/>
    <n v="62"/>
    <x v="399"/>
    <n v="2206"/>
    <n v="466"/>
    <n v="8"/>
    <n v="518"/>
    <s v="2022-02-11T08:30:53.197"/>
    <d v="2022-02-11T00:00:00"/>
    <d v="1899-12-30T08:30:53"/>
    <x v="19"/>
    <s v="62"/>
  </r>
  <r>
    <x v="19"/>
    <n v="3"/>
    <x v="422"/>
    <n v="63"/>
    <x v="400"/>
    <n v="2636"/>
    <n v="289"/>
    <n v="4"/>
    <n v="271"/>
    <s v="2022-02-11T08:30:53.197"/>
    <d v="2022-02-11T00:00:00"/>
    <d v="1899-12-30T08:30:53"/>
    <x v="19"/>
    <s v="63"/>
  </r>
  <r>
    <x v="19"/>
    <n v="3"/>
    <x v="423"/>
    <n v="59"/>
    <x v="401"/>
    <n v="2581"/>
    <n v="231"/>
    <n v="7"/>
    <n v="276"/>
    <s v="2022-02-11T08:30:53.197"/>
    <d v="2022-02-11T00:00:00"/>
    <d v="1899-12-30T08:30:53"/>
    <x v="19"/>
    <s v="59"/>
  </r>
  <r>
    <x v="19"/>
    <n v="3"/>
    <x v="424"/>
    <n v="64"/>
    <x v="402"/>
    <n v="3974"/>
    <n v="898"/>
    <n v="13"/>
    <n v="472"/>
    <s v="2022-02-11T08:30:53.197"/>
    <d v="2022-02-11T00:00:00"/>
    <d v="1899-12-30T08:30:53"/>
    <x v="19"/>
    <s v="64"/>
  </r>
  <r>
    <x v="19"/>
    <n v="3"/>
    <x v="425"/>
    <n v="65"/>
    <x v="403"/>
    <n v="12610"/>
    <n v="2627"/>
    <n v="23"/>
    <n v="937"/>
    <s v="2022-02-11T08:30:53.197"/>
    <d v="2022-02-11T00:00:00"/>
    <d v="1899-12-30T08:30:53"/>
    <x v="19"/>
    <s v="65"/>
  </r>
  <r>
    <x v="19"/>
    <n v="3"/>
    <x v="426"/>
    <n v="66"/>
    <x v="404"/>
    <n v="4048"/>
    <n v="721"/>
    <n v="9"/>
    <n v="582"/>
    <s v="2022-02-11T08:30:53.197"/>
    <d v="2022-02-11T00:00:00"/>
    <d v="1899-12-30T08:30:53"/>
    <x v="19"/>
    <s v="66"/>
  </r>
  <r>
    <x v="19"/>
    <n v="3"/>
    <x v="427"/>
    <n v="67"/>
    <x v="405"/>
    <n v="27011"/>
    <n v="1839"/>
    <n v="44"/>
    <n v="1313"/>
    <s v="2022-02-11T08:30:53.197"/>
    <d v="2022-02-11T00:00:00"/>
    <d v="1899-12-30T08:30:53"/>
    <x v="19"/>
    <s v="67"/>
  </r>
  <r>
    <x v="19"/>
    <n v="3"/>
    <x v="428"/>
    <n v="70"/>
    <x v="406"/>
    <n v="1995"/>
    <n v="167"/>
    <n v="2"/>
    <n v="134"/>
    <s v="2022-02-11T08:30:53.197"/>
    <d v="2022-02-11T00:00:00"/>
    <d v="1899-12-30T08:30:53"/>
    <x v="19"/>
    <s v="70"/>
  </r>
  <r>
    <x v="19"/>
    <n v="3"/>
    <x v="429"/>
    <n v="71"/>
    <x v="407"/>
    <n v="4523"/>
    <n v="450"/>
    <n v="4"/>
    <n v="521"/>
    <s v="2022-02-11T08:30:53.197"/>
    <d v="2022-02-11T00:00:00"/>
    <d v="1899-12-30T08:30:53"/>
    <x v="19"/>
    <s v="71"/>
  </r>
  <r>
    <x v="19"/>
    <n v="3"/>
    <x v="430"/>
    <n v="615"/>
    <x v="408"/>
    <n v="857"/>
    <n v="97"/>
    <n v="2"/>
    <n v="94"/>
    <s v="2022-02-11T08:30:53.197"/>
    <d v="2022-02-11T00:00:00"/>
    <d v="1899-12-30T08:30:53"/>
    <x v="19"/>
    <s v="615"/>
  </r>
  <r>
    <x v="19"/>
    <n v="3"/>
    <x v="431"/>
    <n v="616"/>
    <x v="409"/>
    <n v="7346"/>
    <n v="488"/>
    <n v="9"/>
    <n v="687"/>
    <s v="2022-02-11T08:30:53.197"/>
    <d v="2022-02-11T00:00:00"/>
    <d v="1899-12-30T08:30:53"/>
    <x v="19"/>
    <s v="616"/>
  </r>
  <r>
    <x v="19"/>
    <n v="3"/>
    <x v="432"/>
    <n v="617"/>
    <x v="410"/>
    <n v="1631"/>
    <n v="188"/>
    <n v="3"/>
    <n v="245"/>
    <s v="2022-02-11T08:30:53.197"/>
    <d v="2022-02-11T00:00:00"/>
    <d v="1899-12-30T08:30:53"/>
    <x v="19"/>
    <s v="617"/>
  </r>
  <r>
    <x v="19"/>
    <n v="3"/>
    <x v="433"/>
    <n v="68"/>
    <x v="411"/>
    <n v="3988"/>
    <n v="804"/>
    <n v="11"/>
    <n v="631"/>
    <s v="2022-02-11T08:30:53.197"/>
    <d v="2022-02-11T00:00:00"/>
    <d v="1899-12-30T08:30:53"/>
    <x v="19"/>
    <s v="68"/>
  </r>
  <r>
    <x v="19"/>
    <n v="3"/>
    <x v="434"/>
    <n v="72"/>
    <x v="412"/>
    <n v="11485"/>
    <n v="536"/>
    <n v="19"/>
    <n v="716"/>
    <s v="2022-02-11T08:30:53.197"/>
    <d v="2022-02-11T00:00:00"/>
    <d v="1899-12-30T08:30:53"/>
    <x v="19"/>
    <s v="72"/>
  </r>
  <r>
    <x v="19"/>
    <n v="3"/>
    <x v="435"/>
    <n v="614"/>
    <x v="413"/>
    <n v="2129"/>
    <n v="821"/>
    <n v="7"/>
    <n v="513"/>
    <s v="2022-02-11T08:30:53.197"/>
    <d v="2022-02-11T00:00:00"/>
    <d v="1899-12-30T08:30:53"/>
    <x v="19"/>
    <s v="614"/>
  </r>
  <r>
    <x v="19"/>
    <n v="3"/>
    <x v="436"/>
    <n v="73"/>
    <x v="414"/>
    <n v="1824"/>
    <n v="208"/>
    <n v="0"/>
    <n v="167"/>
    <s v="2022-02-11T08:30:53.197"/>
    <d v="2022-02-11T00:00:00"/>
    <d v="1899-12-30T08:30:53"/>
    <x v="19"/>
    <s v="73"/>
  </r>
  <r>
    <x v="19"/>
    <n v="3"/>
    <x v="437"/>
    <n v="618"/>
    <x v="415"/>
    <n v="1602"/>
    <n v="177"/>
    <n v="4"/>
    <n v="142"/>
    <s v="2022-02-11T08:30:53.197"/>
    <d v="2022-02-11T00:00:00"/>
    <d v="1899-12-30T08:30:53"/>
    <x v="19"/>
    <s v="618"/>
  </r>
  <r>
    <x v="20"/>
    <n v="8"/>
    <x v="438"/>
    <n v="136"/>
    <x v="416"/>
    <n v="6845"/>
    <n v="1283"/>
    <n v="110"/>
    <n v="4909"/>
    <s v="2022-02-11T08:30:54.493"/>
    <d v="2022-02-11T00:00:00"/>
    <d v="1899-12-30T08:30:54"/>
    <x v="20"/>
    <s v="136"/>
  </r>
  <r>
    <x v="20"/>
    <n v="8"/>
    <x v="439"/>
    <n v="121"/>
    <x v="417"/>
    <n v="7827"/>
    <n v="988"/>
    <n v="393"/>
    <n v="6147"/>
    <s v="2022-02-11T08:30:54.493"/>
    <d v="2022-02-11T00:00:00"/>
    <d v="1899-12-30T08:30:54"/>
    <x v="20"/>
    <s v="121"/>
  </r>
  <r>
    <x v="20"/>
    <n v="8"/>
    <x v="440"/>
    <n v="612"/>
    <x v="418"/>
    <n v="1544"/>
    <n v="158"/>
    <n v="584"/>
    <n v="858"/>
    <s v="2022-02-11T08:30:54.493"/>
    <d v="2022-02-11T00:00:00"/>
    <d v="1899-12-30T08:30:54"/>
    <x v="20"/>
    <s v="612"/>
  </r>
  <r>
    <x v="20"/>
    <n v="8"/>
    <x v="441"/>
    <n v="145"/>
    <x v="419"/>
    <n v="763"/>
    <n v="199"/>
    <n v="105"/>
    <n v="783"/>
    <s v="2022-02-11T08:30:54.493"/>
    <d v="2022-02-11T00:00:00"/>
    <d v="1899-12-30T08:30:54"/>
    <x v="20"/>
    <s v="145"/>
  </r>
  <r>
    <x v="20"/>
    <n v="8"/>
    <x v="442"/>
    <n v="132"/>
    <x v="420"/>
    <n v="2297"/>
    <n v="285"/>
    <n v="49"/>
    <n v="2389"/>
    <s v="2022-02-11T08:30:54.493"/>
    <d v="2022-02-11T00:00:00"/>
    <d v="1899-12-30T08:30:54"/>
    <x v="20"/>
    <s v="132"/>
  </r>
  <r>
    <x v="20"/>
    <n v="8"/>
    <x v="443"/>
    <n v="122"/>
    <x v="421"/>
    <n v="2442"/>
    <n v="831"/>
    <n v="83"/>
    <n v="2028"/>
    <s v="2022-02-11T08:30:54.493"/>
    <d v="2022-02-11T00:00:00"/>
    <d v="1899-12-30T08:30:54"/>
    <x v="20"/>
    <s v="122"/>
  </r>
  <r>
    <x v="20"/>
    <n v="8"/>
    <x v="444"/>
    <n v="139"/>
    <x v="422"/>
    <n v="10151"/>
    <n v="1080"/>
    <n v="206"/>
    <n v="5484"/>
    <s v="2022-02-11T08:30:54.493"/>
    <d v="2022-02-11T00:00:00"/>
    <d v="1899-12-30T08:30:54"/>
    <x v="20"/>
    <s v="139"/>
  </r>
  <r>
    <x v="20"/>
    <n v="8"/>
    <x v="445"/>
    <n v="118"/>
    <x v="423"/>
    <n v="7726"/>
    <n v="567"/>
    <n v="40"/>
    <n v="4958"/>
    <s v="2022-02-11T08:30:54.493"/>
    <d v="2022-02-11T00:00:00"/>
    <d v="1899-12-30T08:30:54"/>
    <x v="20"/>
    <s v="118"/>
  </r>
  <r>
    <x v="20"/>
    <n v="8"/>
    <x v="446"/>
    <n v="138"/>
    <x v="424"/>
    <n v="1184"/>
    <n v="229"/>
    <n v="223"/>
    <n v="1154"/>
    <s v="2022-02-11T08:30:54.493"/>
    <d v="2022-02-11T00:00:00"/>
    <d v="1899-12-30T08:30:54"/>
    <x v="20"/>
    <s v="138"/>
  </r>
  <r>
    <x v="20"/>
    <n v="8"/>
    <x v="447"/>
    <n v="143"/>
    <x v="425"/>
    <n v="3343"/>
    <n v="561"/>
    <n v="110"/>
    <n v="2534"/>
    <s v="2022-02-11T08:30:54.493"/>
    <d v="2022-02-11T00:00:00"/>
    <d v="1899-12-30T08:30:54"/>
    <x v="20"/>
    <s v="143"/>
  </r>
  <r>
    <x v="20"/>
    <n v="8"/>
    <x v="448"/>
    <n v="119"/>
    <x v="426"/>
    <n v="2158"/>
    <n v="347"/>
    <n v="40"/>
    <n v="2971"/>
    <s v="2022-02-11T08:30:54.493"/>
    <d v="2022-02-11T00:00:00"/>
    <d v="1899-12-30T08:30:54"/>
    <x v="20"/>
    <s v="119"/>
  </r>
  <r>
    <x v="20"/>
    <n v="8"/>
    <x v="449"/>
    <n v="126"/>
    <x v="427"/>
    <n v="2929"/>
    <n v="837"/>
    <n v="1068"/>
    <n v="3102"/>
    <s v="2022-02-11T08:30:54.493"/>
    <d v="2022-02-11T00:00:00"/>
    <d v="1899-12-30T08:30:54"/>
    <x v="20"/>
    <s v="126"/>
  </r>
  <r>
    <x v="20"/>
    <n v="8"/>
    <x v="450"/>
    <n v="123"/>
    <x v="428"/>
    <n v="846"/>
    <n v="157"/>
    <n v="25"/>
    <n v="493"/>
    <s v="2022-02-11T08:30:54.493"/>
    <d v="2022-02-11T00:00:00"/>
    <d v="1899-12-30T08:30:54"/>
    <x v="20"/>
    <s v="123"/>
  </r>
  <r>
    <x v="20"/>
    <n v="8"/>
    <x v="451"/>
    <n v="142"/>
    <x v="429"/>
    <n v="1436"/>
    <n v="94"/>
    <n v="261"/>
    <n v="936"/>
    <s v="2022-02-11T08:30:54.493"/>
    <d v="2022-02-11T00:00:00"/>
    <d v="1899-12-30T08:30:54"/>
    <x v="20"/>
    <s v="142"/>
  </r>
  <r>
    <x v="20"/>
    <n v="8"/>
    <x v="452"/>
    <n v="116"/>
    <x v="430"/>
    <n v="7495"/>
    <n v="2257"/>
    <n v="88"/>
    <n v="4629"/>
    <s v="2022-02-11T08:30:54.493"/>
    <d v="2022-02-11T00:00:00"/>
    <d v="1899-12-30T08:30:54"/>
    <x v="20"/>
    <s v="116"/>
  </r>
  <r>
    <x v="20"/>
    <n v="8"/>
    <x v="453"/>
    <n v="117"/>
    <x v="431"/>
    <n v="3301"/>
    <n v="2644"/>
    <n v="56"/>
    <n v="6020"/>
    <s v="2022-02-11T08:30:54.493"/>
    <d v="2022-02-11T00:00:00"/>
    <d v="1899-12-30T08:30:54"/>
    <x v="20"/>
    <s v="117"/>
  </r>
  <r>
    <x v="20"/>
    <n v="8"/>
    <x v="454"/>
    <n v="127"/>
    <x v="432"/>
    <n v="73909"/>
    <n v="7323"/>
    <n v="4038"/>
    <n v="34468"/>
    <s v="2022-02-11T08:30:54.493"/>
    <d v="2022-02-11T00:00:00"/>
    <d v="1899-12-30T08:30:54"/>
    <x v="20"/>
    <s v="127"/>
  </r>
  <r>
    <x v="20"/>
    <n v="8"/>
    <x v="455"/>
    <n v="131"/>
    <x v="433"/>
    <n v="919"/>
    <n v="96"/>
    <n v="25"/>
    <n v="670"/>
    <s v="2022-02-11T08:30:54.493"/>
    <d v="2022-02-11T00:00:00"/>
    <d v="1899-12-30T08:30:54"/>
    <x v="20"/>
    <s v="131"/>
  </r>
  <r>
    <x v="20"/>
    <n v="8"/>
    <x v="456"/>
    <n v="133"/>
    <x v="434"/>
    <n v="1076"/>
    <n v="325"/>
    <n v="33"/>
    <n v="1737"/>
    <s v="2022-02-11T08:30:54.493"/>
    <d v="2022-02-11T00:00:00"/>
    <d v="1899-12-30T08:30:54"/>
    <x v="20"/>
    <s v="133"/>
  </r>
  <r>
    <x v="20"/>
    <n v="8"/>
    <x v="457"/>
    <n v="146"/>
    <x v="435"/>
    <n v="1189"/>
    <n v="149"/>
    <n v="74"/>
    <n v="811"/>
    <s v="2022-02-11T08:30:54.493"/>
    <d v="2022-02-11T00:00:00"/>
    <d v="1899-12-30T08:30:54"/>
    <x v="20"/>
    <s v="146"/>
  </r>
  <r>
    <x v="20"/>
    <n v="8"/>
    <x v="458"/>
    <n v="120"/>
    <x v="436"/>
    <n v="1911"/>
    <n v="547"/>
    <n v="89"/>
    <n v="3865"/>
    <s v="2022-02-11T08:30:54.493"/>
    <d v="2022-02-11T00:00:00"/>
    <d v="1899-12-30T08:30:54"/>
    <x v="20"/>
    <s v="120"/>
  </r>
  <r>
    <x v="20"/>
    <n v="8"/>
    <x v="459"/>
    <n v="130"/>
    <x v="315"/>
    <n v="11982"/>
    <n v="1364"/>
    <n v="156"/>
    <n v="9995"/>
    <s v="2022-02-11T08:30:54.493"/>
    <d v="2022-02-11T00:00:00"/>
    <d v="1899-12-30T08:30:54"/>
    <x v="20"/>
    <s v="130"/>
  </r>
  <r>
    <x v="20"/>
    <n v="8"/>
    <x v="460"/>
    <n v="124"/>
    <x v="437"/>
    <n v="1167"/>
    <n v="386"/>
    <n v="391"/>
    <n v="1115"/>
    <s v="2022-02-11T08:30:54.493"/>
    <d v="2022-02-11T00:00:00"/>
    <d v="1899-12-30T08:30:54"/>
    <x v="20"/>
    <s v="124"/>
  </r>
  <r>
    <x v="20"/>
    <n v="8"/>
    <x v="461"/>
    <n v="144"/>
    <x v="438"/>
    <n v="11434"/>
    <n v="1527"/>
    <n v="490"/>
    <n v="5053"/>
    <s v="2022-02-11T08:30:54.493"/>
    <d v="2022-02-11T00:00:00"/>
    <d v="1899-12-30T08:30:54"/>
    <x v="20"/>
    <s v="144"/>
  </r>
  <r>
    <x v="20"/>
    <n v="8"/>
    <x v="462"/>
    <n v="129"/>
    <x v="439"/>
    <n v="3657"/>
    <n v="784"/>
    <n v="49"/>
    <n v="6251"/>
    <s v="2022-02-11T08:30:54.493"/>
    <d v="2022-02-11T00:00:00"/>
    <d v="1899-12-30T08:30:54"/>
    <x v="20"/>
    <s v="129"/>
  </r>
  <r>
    <x v="20"/>
    <n v="8"/>
    <x v="463"/>
    <n v="135"/>
    <x v="440"/>
    <n v="2657"/>
    <n v="776"/>
    <n v="62"/>
    <n v="3632"/>
    <s v="2022-02-11T08:30:54.493"/>
    <d v="2022-02-11T00:00:00"/>
    <d v="1899-12-30T08:30:54"/>
    <x v="20"/>
    <s v="135"/>
  </r>
  <r>
    <x v="20"/>
    <n v="8"/>
    <x v="464"/>
    <n v="625"/>
    <x v="441"/>
    <n v="756"/>
    <n v="134"/>
    <n v="267"/>
    <n v="806"/>
    <s v="2022-02-11T08:30:54.493"/>
    <d v="2022-02-11T00:00:00"/>
    <d v="1899-12-30T08:30:54"/>
    <x v="20"/>
    <s v="625"/>
  </r>
  <r>
    <x v="20"/>
    <n v="8"/>
    <x v="465"/>
    <n v="140"/>
    <x v="442"/>
    <n v="1847"/>
    <n v="284"/>
    <n v="60"/>
    <n v="1316"/>
    <s v="2022-02-11T08:30:54.493"/>
    <d v="2022-02-11T00:00:00"/>
    <d v="1899-12-30T08:30:54"/>
    <x v="20"/>
    <s v="140"/>
  </r>
  <r>
    <x v="20"/>
    <n v="8"/>
    <x v="466"/>
    <n v="125"/>
    <x v="443"/>
    <n v="2301"/>
    <n v="577"/>
    <n v="672"/>
    <n v="1637"/>
    <s v="2022-02-11T08:30:54.493"/>
    <d v="2022-02-11T00:00:00"/>
    <d v="1899-12-30T08:30:54"/>
    <x v="20"/>
    <s v="125"/>
  </r>
  <r>
    <x v="20"/>
    <n v="8"/>
    <x v="467"/>
    <n v="128"/>
    <x v="444"/>
    <n v="4226"/>
    <n v="782"/>
    <n v="149"/>
    <n v="6364"/>
    <s v="2022-02-11T08:30:54.493"/>
    <d v="2022-02-11T00:00:00"/>
    <d v="1899-12-30T08:30:54"/>
    <x v="20"/>
    <s v="128"/>
  </r>
  <r>
    <x v="20"/>
    <n v="8"/>
    <x v="468"/>
    <n v="134"/>
    <x v="445"/>
    <n v="1572"/>
    <n v="327"/>
    <n v="72"/>
    <n v="1498"/>
    <s v="2022-02-11T08:30:54.493"/>
    <d v="2022-02-11T00:00:00"/>
    <d v="1899-12-30T08:30:54"/>
    <x v="20"/>
    <s v="134"/>
  </r>
  <r>
    <x v="20"/>
    <n v="8"/>
    <x v="469"/>
    <n v="137"/>
    <x v="446"/>
    <n v="1392"/>
    <n v="397"/>
    <n v="167"/>
    <n v="1534"/>
    <s v="2022-02-11T08:30:54.493"/>
    <d v="2022-02-11T00:00:00"/>
    <d v="1899-12-30T08:30:54"/>
    <x v="20"/>
    <s v="137"/>
  </r>
  <r>
    <x v="20"/>
    <n v="8"/>
    <x v="470"/>
    <n v="141"/>
    <x v="447"/>
    <n v="10788"/>
    <n v="987"/>
    <n v="552"/>
    <n v="4167"/>
    <s v="2022-02-11T08:30:54.493"/>
    <d v="2022-02-11T00:00:00"/>
    <d v="1899-12-30T08:30:54"/>
    <x v="20"/>
    <s v="141"/>
  </r>
  <r>
    <x v="21"/>
    <n v="11"/>
    <x v="471"/>
    <n v="254"/>
    <x v="448"/>
    <n v="234"/>
    <n v="25"/>
    <n v="105"/>
    <n v="96"/>
    <s v="2022-02-11T08:30:57.743"/>
    <d v="2022-02-11T00:00:00"/>
    <d v="1899-12-30T08:30:57"/>
    <x v="21"/>
    <s v="254"/>
  </r>
  <r>
    <x v="21"/>
    <n v="11"/>
    <x v="472"/>
    <n v="255"/>
    <x v="449"/>
    <n v="3"/>
    <n v="0"/>
    <n v="14"/>
    <n v="1"/>
    <s v="2022-02-11T08:30:57.743"/>
    <d v="2022-02-11T00:00:00"/>
    <d v="1899-12-30T08:30:57"/>
    <x v="21"/>
    <s v="255"/>
  </r>
  <r>
    <x v="21"/>
    <n v="11"/>
    <x v="473"/>
    <n v="256"/>
    <x v="450"/>
    <n v="56"/>
    <n v="2"/>
    <n v="16"/>
    <n v="37"/>
    <s v="2022-02-11T08:30:57.743"/>
    <d v="2022-02-11T00:00:00"/>
    <d v="1899-12-30T08:30:57"/>
    <x v="21"/>
    <s v="256"/>
  </r>
  <r>
    <x v="21"/>
    <n v="11"/>
    <x v="474"/>
    <n v="257"/>
    <x v="451"/>
    <n v="49"/>
    <n v="6"/>
    <n v="38"/>
    <n v="34"/>
    <s v="2022-02-11T08:30:57.743"/>
    <d v="2022-02-11T00:00:00"/>
    <d v="1899-12-30T08:30:57"/>
    <x v="21"/>
    <s v="257"/>
  </r>
  <r>
    <x v="22"/>
    <n v="33"/>
    <x v="475"/>
    <n v="584"/>
    <x v="452"/>
    <n v="968"/>
    <n v="126"/>
    <n v="5"/>
    <n v="789"/>
    <s v="2022-02-11T08:30:57.930"/>
    <d v="2022-02-11T00:00:00"/>
    <d v="1899-12-30T08:30:57"/>
    <x v="22"/>
    <s v="584"/>
  </r>
  <r>
    <x v="22"/>
    <n v="33"/>
    <x v="476"/>
    <n v="569"/>
    <x v="453"/>
    <n v="109666"/>
    <n v="7707"/>
    <n v="321"/>
    <n v="31908"/>
    <s v="2022-02-11T08:30:57.930"/>
    <d v="2022-02-11T00:00:00"/>
    <d v="1899-12-30T08:30:57"/>
    <x v="22"/>
    <s v="569"/>
  </r>
  <r>
    <x v="22"/>
    <n v="33"/>
    <x v="477"/>
    <n v="695"/>
    <x v="454"/>
    <n v="41458"/>
    <n v="1853"/>
    <n v="85"/>
    <n v="16309"/>
    <s v="2022-02-11T08:30:57.930"/>
    <d v="2022-02-11T00:00:00"/>
    <d v="1899-12-30T08:30:57"/>
    <x v="22"/>
    <s v="695"/>
  </r>
  <r>
    <x v="22"/>
    <n v="33"/>
    <x v="478"/>
    <n v="585"/>
    <x v="455"/>
    <n v="3289"/>
    <n v="911"/>
    <n v="18"/>
    <n v="3440"/>
    <s v="2022-02-11T08:30:57.930"/>
    <d v="2022-02-11T00:00:00"/>
    <d v="1899-12-30T08:30:57"/>
    <x v="22"/>
    <s v="585"/>
  </r>
  <r>
    <x v="22"/>
    <n v="33"/>
    <x v="479"/>
    <n v="572"/>
    <x v="456"/>
    <n v="3156"/>
    <n v="404"/>
    <n v="37"/>
    <n v="2195"/>
    <s v="2022-02-11T08:30:57.930"/>
    <d v="2022-02-11T00:00:00"/>
    <d v="1899-12-30T08:30:57"/>
    <x v="22"/>
    <s v="572"/>
  </r>
  <r>
    <x v="22"/>
    <n v="33"/>
    <x v="480"/>
    <n v="580"/>
    <x v="457"/>
    <n v="6342"/>
    <n v="727"/>
    <n v="13"/>
    <n v="3817"/>
    <s v="2022-02-11T08:30:57.930"/>
    <d v="2022-02-11T00:00:00"/>
    <d v="1899-12-30T08:30:57"/>
    <x v="22"/>
    <s v="580"/>
  </r>
  <r>
    <x v="22"/>
    <n v="33"/>
    <x v="481"/>
    <n v="577"/>
    <x v="458"/>
    <n v="11479"/>
    <n v="643"/>
    <n v="30"/>
    <n v="7268"/>
    <s v="2022-02-11T08:30:57.930"/>
    <d v="2022-02-11T00:00:00"/>
    <d v="1899-12-30T08:30:57"/>
    <x v="22"/>
    <s v="577"/>
  </r>
  <r>
    <x v="22"/>
    <n v="33"/>
    <x v="482"/>
    <n v="570"/>
    <x v="459"/>
    <n v="31810"/>
    <n v="4614"/>
    <n v="204"/>
    <n v="17083"/>
    <s v="2022-02-11T08:30:57.930"/>
    <d v="2022-02-11T00:00:00"/>
    <d v="1899-12-30T08:30:57"/>
    <x v="22"/>
    <s v="570"/>
  </r>
  <r>
    <x v="22"/>
    <n v="33"/>
    <x v="483"/>
    <n v="597"/>
    <x v="460"/>
    <n v="7402"/>
    <n v="347"/>
    <n v="16"/>
    <n v="6587"/>
    <s v="2022-02-11T08:30:57.930"/>
    <d v="2022-02-11T00:00:00"/>
    <d v="1899-12-30T08:30:57"/>
    <x v="22"/>
    <s v="597"/>
  </r>
  <r>
    <x v="22"/>
    <n v="33"/>
    <x v="484"/>
    <n v="581"/>
    <x v="461"/>
    <n v="3448"/>
    <n v="360"/>
    <n v="12"/>
    <n v="1889"/>
    <s v="2022-02-11T08:30:57.930"/>
    <d v="2022-02-11T00:00:00"/>
    <d v="1899-12-30T08:30:57"/>
    <x v="22"/>
    <s v="581"/>
  </r>
  <r>
    <x v="22"/>
    <n v="33"/>
    <x v="485"/>
    <n v="579"/>
    <x v="462"/>
    <n v="7742"/>
    <n v="439"/>
    <n v="14"/>
    <n v="3573"/>
    <s v="2022-02-11T08:30:57.930"/>
    <d v="2022-02-11T00:00:00"/>
    <d v="1899-12-30T08:30:57"/>
    <x v="22"/>
    <s v="579"/>
  </r>
  <r>
    <x v="22"/>
    <n v="33"/>
    <x v="486"/>
    <n v="591"/>
    <x v="463"/>
    <n v="20382"/>
    <n v="1192"/>
    <n v="59"/>
    <n v="13394"/>
    <s v="2022-02-11T08:30:57.930"/>
    <d v="2022-02-11T00:00:00"/>
    <d v="1899-12-30T08:30:57"/>
    <x v="22"/>
    <s v="591"/>
  </r>
  <r>
    <x v="22"/>
    <n v="33"/>
    <x v="487"/>
    <n v="586"/>
    <x v="464"/>
    <n v="2152"/>
    <n v="407"/>
    <n v="10"/>
    <n v="2145"/>
    <s v="2022-02-11T08:30:57.930"/>
    <d v="2022-02-11T00:00:00"/>
    <d v="1899-12-30T08:30:57"/>
    <x v="22"/>
    <s v="586"/>
  </r>
  <r>
    <x v="22"/>
    <n v="33"/>
    <x v="488"/>
    <n v="576"/>
    <x v="465"/>
    <n v="7508"/>
    <n v="1030"/>
    <n v="193"/>
    <n v="5294"/>
    <s v="2022-02-11T08:30:57.930"/>
    <d v="2022-02-11T00:00:00"/>
    <d v="1899-12-30T08:30:57"/>
    <x v="22"/>
    <s v="576"/>
  </r>
  <r>
    <x v="22"/>
    <n v="33"/>
    <x v="489"/>
    <n v="583"/>
    <x v="466"/>
    <n v="827"/>
    <n v="211"/>
    <n v="4"/>
    <n v="510"/>
    <s v="2022-02-11T08:30:57.930"/>
    <d v="2022-02-11T00:00:00"/>
    <d v="1899-12-30T08:30:57"/>
    <x v="22"/>
    <s v="583"/>
  </r>
  <r>
    <x v="22"/>
    <n v="33"/>
    <x v="490"/>
    <n v="592"/>
    <x v="467"/>
    <n v="2963"/>
    <n v="401"/>
    <n v="9"/>
    <n v="2215"/>
    <s v="2022-02-11T08:30:57.930"/>
    <d v="2022-02-11T00:00:00"/>
    <d v="1899-12-30T08:30:57"/>
    <x v="22"/>
    <s v="592"/>
  </r>
  <r>
    <x v="22"/>
    <n v="33"/>
    <x v="491"/>
    <n v="594"/>
    <x v="468"/>
    <n v="2644"/>
    <n v="290"/>
    <n v="5"/>
    <n v="1421"/>
    <s v="2022-02-11T08:30:57.930"/>
    <d v="2022-02-11T00:00:00"/>
    <d v="1899-12-30T08:30:57"/>
    <x v="22"/>
    <s v="594"/>
  </r>
  <r>
    <x v="22"/>
    <n v="33"/>
    <x v="492"/>
    <n v="575"/>
    <x v="469"/>
    <n v="13713"/>
    <n v="1530"/>
    <n v="221"/>
    <n v="8277"/>
    <s v="2022-02-11T08:30:57.930"/>
    <d v="2022-02-11T00:00:00"/>
    <d v="1899-12-30T08:30:57"/>
    <x v="22"/>
    <s v="575"/>
  </r>
  <r>
    <x v="22"/>
    <n v="33"/>
    <x v="493"/>
    <n v="590"/>
    <x v="470"/>
    <n v="3101"/>
    <n v="404"/>
    <n v="3"/>
    <n v="2006"/>
    <s v="2022-02-11T08:30:57.930"/>
    <d v="2022-02-11T00:00:00"/>
    <d v="1899-12-30T08:30:57"/>
    <x v="22"/>
    <s v="590"/>
  </r>
  <r>
    <x v="22"/>
    <n v="33"/>
    <x v="494"/>
    <n v="588"/>
    <x v="471"/>
    <n v="5062"/>
    <n v="517"/>
    <n v="12"/>
    <n v="4196"/>
    <s v="2022-02-11T08:30:57.930"/>
    <d v="2022-02-11T00:00:00"/>
    <d v="1899-12-30T08:30:57"/>
    <x v="22"/>
    <s v="588"/>
  </r>
  <r>
    <x v="22"/>
    <n v="33"/>
    <x v="495"/>
    <n v="578"/>
    <x v="472"/>
    <n v="1011"/>
    <n v="297"/>
    <n v="8"/>
    <n v="586"/>
    <s v="2022-02-11T08:30:57.930"/>
    <d v="2022-02-11T00:00:00"/>
    <d v="1899-12-30T08:30:57"/>
    <x v="22"/>
    <s v="578"/>
  </r>
  <r>
    <x v="22"/>
    <n v="33"/>
    <x v="496"/>
    <n v="696"/>
    <x v="473"/>
    <n v="2781"/>
    <n v="390"/>
    <n v="6"/>
    <n v="2448"/>
    <s v="2022-02-11T08:30:57.930"/>
    <d v="2022-02-11T00:00:00"/>
    <d v="1899-12-30T08:30:57"/>
    <x v="22"/>
    <s v="696"/>
  </r>
  <r>
    <x v="22"/>
    <n v="33"/>
    <x v="497"/>
    <n v="568"/>
    <x v="474"/>
    <n v="21928"/>
    <n v="3686"/>
    <n v="101"/>
    <n v="11068"/>
    <s v="2022-02-11T08:30:57.930"/>
    <d v="2022-02-11T00:00:00"/>
    <d v="1899-12-30T08:30:57"/>
    <x v="22"/>
    <s v="568"/>
  </r>
  <r>
    <x v="22"/>
    <n v="33"/>
    <x v="498"/>
    <n v="587"/>
    <x v="475"/>
    <n v="1969"/>
    <n v="384"/>
    <n v="10"/>
    <n v="1919"/>
    <s v="2022-02-11T08:30:57.930"/>
    <d v="2022-02-11T00:00:00"/>
    <d v="1899-12-30T08:30:57"/>
    <x v="22"/>
    <s v="587"/>
  </r>
  <r>
    <x v="22"/>
    <n v="33"/>
    <x v="499"/>
    <n v="582"/>
    <x v="476"/>
    <n v="9999"/>
    <n v="1269"/>
    <n v="42"/>
    <n v="6532"/>
    <s v="2022-02-11T08:30:57.930"/>
    <d v="2022-02-11T00:00:00"/>
    <d v="1899-12-30T08:30:57"/>
    <x v="22"/>
    <s v="582"/>
  </r>
  <r>
    <x v="22"/>
    <n v="33"/>
    <x v="500"/>
    <n v="589"/>
    <x v="477"/>
    <n v="7739"/>
    <n v="1016"/>
    <n v="27"/>
    <n v="7554"/>
    <s v="2022-02-11T08:30:57.930"/>
    <d v="2022-02-11T00:00:00"/>
    <d v="1899-12-30T08:30:57"/>
    <x v="22"/>
    <s v="589"/>
  </r>
  <r>
    <x v="22"/>
    <n v="33"/>
    <x v="501"/>
    <n v="596"/>
    <x v="478"/>
    <n v="18944"/>
    <n v="523"/>
    <n v="28"/>
    <n v="5970"/>
    <s v="2022-02-11T08:30:57.930"/>
    <d v="2022-02-11T00:00:00"/>
    <d v="1899-12-30T08:30:57"/>
    <x v="22"/>
    <s v="596"/>
  </r>
  <r>
    <x v="22"/>
    <n v="33"/>
    <x v="502"/>
    <n v="573"/>
    <x v="479"/>
    <n v="3414"/>
    <n v="622"/>
    <n v="64"/>
    <n v="2617"/>
    <s v="2022-02-11T08:30:57.930"/>
    <d v="2022-02-11T00:00:00"/>
    <d v="1899-12-30T08:30:57"/>
    <x v="22"/>
    <s v="573"/>
  </r>
  <r>
    <x v="22"/>
    <n v="33"/>
    <x v="503"/>
    <n v="595"/>
    <x v="480"/>
    <n v="6303"/>
    <n v="999"/>
    <n v="26"/>
    <n v="5601"/>
    <s v="2022-02-11T08:30:57.930"/>
    <d v="2022-02-11T00:00:00"/>
    <d v="1899-12-30T08:30:57"/>
    <x v="22"/>
    <s v="595"/>
  </r>
  <r>
    <x v="22"/>
    <n v="33"/>
    <x v="504"/>
    <n v="571"/>
    <x v="481"/>
    <n v="7579"/>
    <n v="1359"/>
    <n v="74"/>
    <n v="4587"/>
    <s v="2022-02-11T08:30:57.930"/>
    <d v="2022-02-11T00:00:00"/>
    <d v="1899-12-30T08:30:57"/>
    <x v="22"/>
    <s v="571"/>
  </r>
  <r>
    <x v="22"/>
    <n v="33"/>
    <x v="505"/>
    <n v="574"/>
    <x v="482"/>
    <n v="3901"/>
    <n v="843"/>
    <n v="34"/>
    <n v="3239"/>
    <s v="2022-02-11T08:30:57.930"/>
    <d v="2022-02-11T00:00:00"/>
    <d v="1899-12-30T08:30:57"/>
    <x v="22"/>
    <s v="574"/>
  </r>
  <r>
    <x v="22"/>
    <n v="33"/>
    <x v="506"/>
    <n v="593"/>
    <x v="483"/>
    <n v="7082"/>
    <n v="696"/>
    <n v="21"/>
    <n v="3705"/>
    <s v="2022-02-11T08:30:57.930"/>
    <d v="2022-02-11T00:00:00"/>
    <d v="1899-12-30T08:30:57"/>
    <x v="22"/>
    <s v="593"/>
  </r>
  <r>
    <x v="23"/>
    <n v="36"/>
    <x v="507"/>
    <n v="490"/>
    <x v="484"/>
    <n v="861"/>
    <n v="1376"/>
    <n v="769"/>
    <n v="631"/>
    <s v="2022-02-11T08:31:03.477"/>
    <d v="2022-02-11T00:00:00"/>
    <d v="1899-12-30T08:31:03"/>
    <x v="23"/>
    <s v="490"/>
  </r>
  <r>
    <x v="23"/>
    <n v="36"/>
    <x v="508"/>
    <n v="700"/>
    <x v="485"/>
    <n v="553"/>
    <n v="398"/>
    <n v="812"/>
    <n v="251"/>
    <s v="2022-02-11T08:31:03.477"/>
    <d v="2022-02-11T00:00:00"/>
    <d v="1899-12-30T08:31:03"/>
    <x v="23"/>
    <s v="700"/>
  </r>
  <r>
    <x v="23"/>
    <n v="36"/>
    <x v="509"/>
    <n v="494"/>
    <x v="486"/>
    <n v="35367"/>
    <n v="3320"/>
    <n v="1181"/>
    <n v="9012"/>
    <s v="2022-02-11T08:31:03.477"/>
    <d v="2022-02-11T00:00:00"/>
    <d v="1899-12-30T08:31:03"/>
    <x v="23"/>
    <s v="494"/>
  </r>
  <r>
    <x v="23"/>
    <n v="36"/>
    <x v="510"/>
    <n v="701"/>
    <x v="487"/>
    <n v="853"/>
    <n v="439"/>
    <n v="69"/>
    <n v="990"/>
    <s v="2022-02-11T08:31:03.477"/>
    <d v="2022-02-11T00:00:00"/>
    <d v="1899-12-30T08:31:03"/>
    <x v="23"/>
    <s v="701"/>
  </r>
  <r>
    <x v="23"/>
    <n v="36"/>
    <x v="511"/>
    <n v="702"/>
    <x v="488"/>
    <n v="193"/>
    <n v="256"/>
    <n v="262"/>
    <n v="233"/>
    <s v="2022-02-11T08:31:03.477"/>
    <d v="2022-02-11T00:00:00"/>
    <d v="1899-12-30T08:31:03"/>
    <x v="23"/>
    <s v="702"/>
  </r>
  <r>
    <x v="23"/>
    <n v="36"/>
    <x v="512"/>
    <n v="703"/>
    <x v="489"/>
    <n v="334"/>
    <n v="373"/>
    <n v="359"/>
    <n v="595"/>
    <s v="2022-02-11T08:31:03.477"/>
    <d v="2022-02-11T00:00:00"/>
    <d v="1899-12-30T08:31:03"/>
    <x v="23"/>
    <s v="703"/>
  </r>
  <r>
    <x v="23"/>
    <n v="36"/>
    <x v="513"/>
    <n v="704"/>
    <x v="490"/>
    <n v="395"/>
    <n v="229"/>
    <n v="18"/>
    <n v="224"/>
    <s v="2022-02-11T08:31:03.477"/>
    <d v="2022-02-11T00:00:00"/>
    <d v="1899-12-30T08:31:03"/>
    <x v="23"/>
    <s v="704"/>
  </r>
  <r>
    <x v="23"/>
    <n v="36"/>
    <x v="514"/>
    <n v="705"/>
    <x v="491"/>
    <n v="809"/>
    <n v="716"/>
    <n v="489"/>
    <n v="870"/>
    <s v="2022-02-11T08:31:03.477"/>
    <d v="2022-02-11T00:00:00"/>
    <d v="1899-12-30T08:31:03"/>
    <x v="23"/>
    <s v="705"/>
  </r>
  <r>
    <x v="23"/>
    <n v="36"/>
    <x v="515"/>
    <n v="492"/>
    <x v="492"/>
    <n v="5902"/>
    <n v="3722"/>
    <n v="532"/>
    <n v="6114"/>
    <s v="2022-02-11T08:31:03.477"/>
    <d v="2022-02-11T00:00:00"/>
    <d v="1899-12-30T08:31:03"/>
    <x v="23"/>
    <s v="492"/>
  </r>
  <r>
    <x v="23"/>
    <n v="36"/>
    <x v="516"/>
    <n v="499"/>
    <x v="493"/>
    <n v="1715"/>
    <n v="1849"/>
    <n v="1726"/>
    <n v="792"/>
    <s v="2022-02-11T08:31:03.477"/>
    <d v="2022-02-11T00:00:00"/>
    <d v="1899-12-30T08:31:03"/>
    <x v="23"/>
    <s v="499"/>
  </r>
  <r>
    <x v="23"/>
    <n v="36"/>
    <x v="517"/>
    <n v="706"/>
    <x v="494"/>
    <n v="127"/>
    <n v="102"/>
    <n v="90"/>
    <n v="77"/>
    <s v="2022-02-11T08:31:03.477"/>
    <d v="2022-02-11T00:00:00"/>
    <d v="1899-12-30T08:31:03"/>
    <x v="23"/>
    <s v="706"/>
  </r>
  <r>
    <x v="23"/>
    <n v="36"/>
    <x v="518"/>
    <n v="707"/>
    <x v="495"/>
    <n v="216"/>
    <n v="157"/>
    <n v="752"/>
    <n v="205"/>
    <s v="2022-02-11T08:31:03.477"/>
    <d v="2022-02-11T00:00:00"/>
    <d v="1899-12-30T08:31:03"/>
    <x v="23"/>
    <s v="707"/>
  </r>
  <r>
    <x v="23"/>
    <n v="36"/>
    <x v="519"/>
    <n v="496"/>
    <x v="496"/>
    <n v="1621"/>
    <n v="1669"/>
    <n v="1603"/>
    <n v="1226"/>
    <s v="2022-02-11T08:31:03.477"/>
    <d v="2022-02-11T00:00:00"/>
    <d v="1899-12-30T08:31:03"/>
    <x v="23"/>
    <s v="496"/>
  </r>
  <r>
    <x v="23"/>
    <n v="36"/>
    <x v="520"/>
    <n v="708"/>
    <x v="497"/>
    <n v="595"/>
    <n v="812"/>
    <n v="170"/>
    <n v="454"/>
    <s v="2022-02-11T08:31:03.477"/>
    <d v="2022-02-11T00:00:00"/>
    <d v="1899-12-30T08:31:03"/>
    <x v="23"/>
    <s v="708"/>
  </r>
  <r>
    <x v="23"/>
    <n v="36"/>
    <x v="521"/>
    <n v="493"/>
    <x v="498"/>
    <n v="1085"/>
    <n v="1268"/>
    <n v="720"/>
    <n v="435"/>
    <s v="2022-02-11T08:31:03.477"/>
    <d v="2022-02-11T00:00:00"/>
    <d v="1899-12-30T08:31:03"/>
    <x v="23"/>
    <s v="493"/>
  </r>
  <r>
    <x v="23"/>
    <n v="36"/>
    <x v="522"/>
    <n v="709"/>
    <x v="499"/>
    <n v="9824"/>
    <n v="1903"/>
    <n v="776"/>
    <n v="4399"/>
    <s v="2022-02-11T08:31:03.477"/>
    <d v="2022-02-11T00:00:00"/>
    <d v="1899-12-30T08:31:03"/>
    <x v="23"/>
    <s v="709"/>
  </r>
  <r>
    <x v="23"/>
    <n v="36"/>
    <x v="523"/>
    <n v="710"/>
    <x v="500"/>
    <n v="160"/>
    <n v="673"/>
    <n v="554"/>
    <n v="150"/>
    <s v="2022-02-11T08:31:03.477"/>
    <d v="2022-02-11T00:00:00"/>
    <d v="1899-12-30T08:31:03"/>
    <x v="23"/>
    <s v="710"/>
  </r>
  <r>
    <x v="23"/>
    <n v="36"/>
    <x v="524"/>
    <n v="497"/>
    <x v="501"/>
    <n v="2098"/>
    <n v="3755"/>
    <n v="2758"/>
    <n v="1352"/>
    <s v="2022-02-11T08:31:03.477"/>
    <d v="2022-02-11T00:00:00"/>
    <d v="1899-12-30T08:31:03"/>
    <x v="23"/>
    <s v="497"/>
  </r>
  <r>
    <x v="23"/>
    <n v="36"/>
    <x v="525"/>
    <n v="711"/>
    <x v="502"/>
    <n v="419"/>
    <n v="350"/>
    <n v="157"/>
    <n v="442"/>
    <s v="2022-02-11T08:31:03.477"/>
    <d v="2022-02-11T00:00:00"/>
    <d v="1899-12-30T08:31:03"/>
    <x v="23"/>
    <s v="711"/>
  </r>
  <r>
    <x v="23"/>
    <n v="36"/>
    <x v="526"/>
    <n v="491"/>
    <x v="503"/>
    <n v="6082"/>
    <n v="2160"/>
    <n v="1146"/>
    <n v="6835"/>
    <s v="2022-02-11T08:31:03.477"/>
    <d v="2022-02-11T00:00:00"/>
    <d v="1899-12-30T08:31:03"/>
    <x v="23"/>
    <s v="491"/>
  </r>
  <r>
    <x v="23"/>
    <n v="36"/>
    <x v="527"/>
    <n v="712"/>
    <x v="504"/>
    <n v="1129"/>
    <n v="644"/>
    <n v="76"/>
    <n v="1022"/>
    <s v="2022-02-11T08:31:03.477"/>
    <d v="2022-02-11T00:00:00"/>
    <d v="1899-12-30T08:31:03"/>
    <x v="23"/>
    <s v="712"/>
  </r>
  <r>
    <x v="23"/>
    <n v="36"/>
    <x v="528"/>
    <n v="713"/>
    <x v="505"/>
    <n v="582"/>
    <n v="663"/>
    <n v="219"/>
    <n v="878"/>
    <s v="2022-02-11T08:31:03.477"/>
    <d v="2022-02-11T00:00:00"/>
    <d v="1899-12-30T08:31:03"/>
    <x v="23"/>
    <s v="713"/>
  </r>
  <r>
    <x v="23"/>
    <n v="36"/>
    <x v="529"/>
    <n v="495"/>
    <x v="506"/>
    <n v="17453"/>
    <n v="3796"/>
    <n v="3247"/>
    <n v="5926"/>
    <s v="2022-02-11T08:31:03.477"/>
    <d v="2022-02-11T00:00:00"/>
    <d v="1899-12-30T08:31:03"/>
    <x v="23"/>
    <s v="495"/>
  </r>
  <r>
    <x v="23"/>
    <n v="36"/>
    <x v="530"/>
    <n v="714"/>
    <x v="507"/>
    <n v="1194"/>
    <n v="582"/>
    <n v="214"/>
    <n v="602"/>
    <s v="2022-02-11T08:31:03.477"/>
    <d v="2022-02-11T00:00:00"/>
    <d v="1899-12-30T08:31:03"/>
    <x v="23"/>
    <s v="714"/>
  </r>
  <r>
    <x v="23"/>
    <n v="36"/>
    <x v="531"/>
    <n v="715"/>
    <x v="508"/>
    <n v="597"/>
    <n v="757"/>
    <n v="178"/>
    <n v="635"/>
    <s v="2022-02-11T08:31:03.477"/>
    <d v="2022-02-11T00:00:00"/>
    <d v="1899-12-30T08:31:03"/>
    <x v="23"/>
    <s v="715"/>
  </r>
  <r>
    <x v="23"/>
    <n v="36"/>
    <x v="532"/>
    <n v="716"/>
    <x v="509"/>
    <n v="569"/>
    <n v="1021"/>
    <n v="1552"/>
    <n v="712"/>
    <s v="2022-02-11T08:31:03.477"/>
    <d v="2022-02-11T00:00:00"/>
    <d v="1899-12-30T08:31:03"/>
    <x v="23"/>
    <s v="716"/>
  </r>
  <r>
    <x v="23"/>
    <n v="36"/>
    <x v="533"/>
    <n v="717"/>
    <x v="510"/>
    <n v="292"/>
    <n v="282"/>
    <n v="392"/>
    <n v="156"/>
    <s v="2022-02-11T08:31:03.477"/>
    <d v="2022-02-11T00:00:00"/>
    <d v="1899-12-30T08:31:03"/>
    <x v="23"/>
    <s v="717"/>
  </r>
  <r>
    <x v="23"/>
    <n v="36"/>
    <x v="534"/>
    <n v="718"/>
    <x v="511"/>
    <n v="120"/>
    <n v="344"/>
    <n v="293"/>
    <n v="178"/>
    <s v="2022-02-11T08:31:03.477"/>
    <d v="2022-02-11T00:00:00"/>
    <d v="1899-12-30T08:31:03"/>
    <x v="23"/>
    <s v="718"/>
  </r>
  <r>
    <x v="23"/>
    <n v="36"/>
    <x v="535"/>
    <n v="498"/>
    <x v="512"/>
    <n v="1191"/>
    <n v="2858"/>
    <n v="1766"/>
    <n v="3390"/>
    <s v="2022-02-11T08:31:03.477"/>
    <d v="2022-02-11T00:00:00"/>
    <d v="1899-12-30T08:31:03"/>
    <x v="23"/>
    <s v="498"/>
  </r>
  <r>
    <x v="23"/>
    <n v="36"/>
    <x v="536"/>
    <n v="721"/>
    <x v="513"/>
    <n v="740"/>
    <n v="542"/>
    <n v="690"/>
    <n v="900"/>
    <s v="2022-02-11T08:31:03.477"/>
    <d v="2022-02-11T00:00:00"/>
    <d v="1899-12-30T08:31:03"/>
    <x v="23"/>
    <s v="721"/>
  </r>
  <r>
    <x v="23"/>
    <n v="36"/>
    <x v="537"/>
    <n v="720"/>
    <x v="514"/>
    <n v="3824"/>
    <n v="2018"/>
    <n v="529"/>
    <n v="5256"/>
    <s v="2022-02-11T08:31:03.477"/>
    <d v="2022-02-11T00:00:00"/>
    <d v="1899-12-30T08:31:03"/>
    <x v="23"/>
    <s v="720"/>
  </r>
  <r>
    <x v="23"/>
    <n v="36"/>
    <x v="538"/>
    <n v="719"/>
    <x v="515"/>
    <n v="312"/>
    <n v="414"/>
    <n v="315"/>
    <n v="253"/>
    <s v="2022-02-11T08:31:03.477"/>
    <d v="2022-02-11T00:00:00"/>
    <d v="1899-12-30T08:31:03"/>
    <x v="23"/>
    <s v="719"/>
  </r>
  <r>
    <x v="24"/>
    <n v="16"/>
    <x v="539"/>
    <n v="298"/>
    <x v="516"/>
    <n v="81"/>
    <n v="28"/>
    <n v="55"/>
    <n v="45"/>
    <s v="2022-02-11T08:31:05.337"/>
    <d v="2022-02-11T00:00:00"/>
    <d v="1899-12-30T08:31:05"/>
    <x v="24"/>
    <s v="298"/>
  </r>
  <r>
    <x v="24"/>
    <n v="16"/>
    <x v="540"/>
    <n v="647"/>
    <x v="517"/>
    <n v="179"/>
    <n v="57"/>
    <n v="26"/>
    <n v="45"/>
    <s v="2022-02-11T08:31:05.337"/>
    <d v="2022-02-11T00:00:00"/>
    <d v="1899-12-30T08:31:05"/>
    <x v="24"/>
    <s v="647"/>
  </r>
  <r>
    <x v="24"/>
    <n v="16"/>
    <x v="541"/>
    <n v="648"/>
    <x v="518"/>
    <n v="71"/>
    <n v="24"/>
    <n v="80"/>
    <n v="84"/>
    <s v="2022-02-11T08:31:05.337"/>
    <d v="2022-02-11T00:00:00"/>
    <d v="1899-12-30T08:31:05"/>
    <x v="24"/>
    <s v="648"/>
  </r>
  <r>
    <x v="24"/>
    <n v="16"/>
    <x v="542"/>
    <n v="299"/>
    <x v="519"/>
    <n v="228"/>
    <n v="34"/>
    <n v="64"/>
    <n v="87"/>
    <s v="2022-02-11T08:31:05.337"/>
    <d v="2022-02-11T00:00:00"/>
    <d v="1899-12-30T08:31:05"/>
    <x v="24"/>
    <s v="299"/>
  </r>
  <r>
    <x v="24"/>
    <n v="16"/>
    <x v="543"/>
    <n v="649"/>
    <x v="520"/>
    <n v="132"/>
    <n v="29"/>
    <n v="18"/>
    <n v="40"/>
    <s v="2022-02-11T08:31:05.337"/>
    <d v="2022-02-11T00:00:00"/>
    <d v="1899-12-30T08:31:05"/>
    <x v="24"/>
    <s v="649"/>
  </r>
  <r>
    <x v="24"/>
    <n v="16"/>
    <x v="544"/>
    <n v="297"/>
    <x v="42"/>
    <n v="191"/>
    <n v="25"/>
    <n v="61"/>
    <n v="45"/>
    <s v="2022-02-11T08:31:05.337"/>
    <d v="2022-02-11T00:00:00"/>
    <d v="1899-12-30T08:31:05"/>
    <x v="24"/>
    <s v="297"/>
  </r>
  <r>
    <x v="24"/>
    <n v="16"/>
    <x v="545"/>
    <n v="650"/>
    <x v="521"/>
    <n v="92"/>
    <n v="34"/>
    <n v="10"/>
    <n v="62"/>
    <s v="2022-02-11T08:31:05.337"/>
    <d v="2022-02-11T00:00:00"/>
    <d v="1899-12-30T08:31:05"/>
    <x v="24"/>
    <s v="650"/>
  </r>
  <r>
    <x v="24"/>
    <n v="16"/>
    <x v="546"/>
    <n v="296"/>
    <x v="522"/>
    <n v="967"/>
    <n v="137"/>
    <n v="134"/>
    <n v="242"/>
    <s v="2022-02-11T08:31:05.337"/>
    <d v="2022-02-11T00:00:00"/>
    <d v="1899-12-30T08:31:05"/>
    <x v="24"/>
    <s v="296"/>
  </r>
  <r>
    <x v="25"/>
    <n v="9"/>
    <x v="547"/>
    <n v="161"/>
    <x v="523"/>
    <n v="16052"/>
    <n v="5527"/>
    <n v="1289"/>
    <n v="10909"/>
    <s v="2022-02-11T08:31:05.540"/>
    <d v="2022-02-11T00:00:00"/>
    <d v="1899-12-30T08:31:05"/>
    <x v="25"/>
    <s v="161"/>
  </r>
  <r>
    <x v="25"/>
    <n v="9"/>
    <x v="548"/>
    <n v="158"/>
    <x v="524"/>
    <n v="3814"/>
    <n v="1250"/>
    <n v="137"/>
    <n v="3634"/>
    <s v="2022-02-11T08:31:05.540"/>
    <d v="2022-02-11T00:00:00"/>
    <d v="1899-12-30T08:31:05"/>
    <x v="25"/>
    <s v="158"/>
  </r>
  <r>
    <x v="25"/>
    <n v="9"/>
    <x v="549"/>
    <n v="194"/>
    <x v="525"/>
    <n v="986"/>
    <n v="943"/>
    <n v="16"/>
    <n v="2271"/>
    <s v="2022-02-11T08:31:05.540"/>
    <d v="2022-02-11T00:00:00"/>
    <d v="1899-12-30T08:31:05"/>
    <x v="25"/>
    <s v="194"/>
  </r>
  <r>
    <x v="25"/>
    <n v="9"/>
    <x v="550"/>
    <n v="632"/>
    <x v="526"/>
    <n v="991"/>
    <n v="115"/>
    <n v="6"/>
    <n v="546"/>
    <s v="2022-02-11T08:31:05.540"/>
    <d v="2022-02-11T00:00:00"/>
    <d v="1899-12-30T08:31:05"/>
    <x v="25"/>
    <s v="632"/>
  </r>
  <r>
    <x v="25"/>
    <n v="9"/>
    <x v="551"/>
    <n v="152"/>
    <x v="527"/>
    <n v="707"/>
    <n v="126"/>
    <n v="6"/>
    <n v="667"/>
    <s v="2022-02-11T08:31:05.540"/>
    <d v="2022-02-11T00:00:00"/>
    <d v="1899-12-30T08:31:05"/>
    <x v="25"/>
    <s v="152"/>
  </r>
  <r>
    <x v="25"/>
    <n v="9"/>
    <x v="552"/>
    <n v="178"/>
    <x v="528"/>
    <n v="1169"/>
    <n v="801"/>
    <n v="34"/>
    <n v="1862"/>
    <s v="2022-02-11T08:31:05.540"/>
    <d v="2022-02-11T00:00:00"/>
    <d v="1899-12-30T08:31:05"/>
    <x v="25"/>
    <s v="178"/>
  </r>
  <r>
    <x v="25"/>
    <n v="9"/>
    <x v="553"/>
    <n v="207"/>
    <x v="529"/>
    <n v="1655"/>
    <n v="1041"/>
    <n v="23"/>
    <n v="2480"/>
    <s v="2022-02-11T08:31:05.540"/>
    <d v="2022-02-11T00:00:00"/>
    <d v="1899-12-30T08:31:05"/>
    <x v="25"/>
    <s v="207"/>
  </r>
  <r>
    <x v="25"/>
    <n v="9"/>
    <x v="554"/>
    <n v="154"/>
    <x v="530"/>
    <n v="821"/>
    <n v="102"/>
    <n v="5"/>
    <n v="519"/>
    <s v="2022-02-11T08:31:05.540"/>
    <d v="2022-02-11T00:00:00"/>
    <d v="1899-12-30T08:31:05"/>
    <x v="25"/>
    <s v="154"/>
  </r>
  <r>
    <x v="25"/>
    <n v="9"/>
    <x v="555"/>
    <n v="196"/>
    <x v="531"/>
    <n v="3516"/>
    <n v="1373"/>
    <n v="95"/>
    <n v="6563"/>
    <s v="2022-02-11T08:31:05.540"/>
    <d v="2022-02-11T00:00:00"/>
    <d v="1899-12-30T08:31:05"/>
    <x v="25"/>
    <s v="196"/>
  </r>
  <r>
    <x v="25"/>
    <n v="9"/>
    <x v="556"/>
    <n v="209"/>
    <x v="532"/>
    <n v="1215"/>
    <n v="181"/>
    <n v="51"/>
    <n v="1310"/>
    <s v="2022-02-11T08:31:05.540"/>
    <d v="2022-02-11T00:00:00"/>
    <d v="1899-12-30T08:31:05"/>
    <x v="25"/>
    <s v="209"/>
  </r>
  <r>
    <x v="25"/>
    <n v="9"/>
    <x v="102"/>
    <n v="198"/>
    <x v="533"/>
    <n v="1260"/>
    <n v="198"/>
    <n v="29"/>
    <n v="1567"/>
    <s v="2022-02-11T08:31:05.540"/>
    <d v="2022-02-11T00:00:00"/>
    <d v="1899-12-30T08:31:05"/>
    <x v="25"/>
    <s v="198"/>
  </r>
  <r>
    <x v="25"/>
    <n v="9"/>
    <x v="557"/>
    <n v="186"/>
    <x v="534"/>
    <n v="704"/>
    <n v="197"/>
    <n v="5"/>
    <n v="461"/>
    <s v="2022-02-11T08:31:05.540"/>
    <d v="2022-02-11T00:00:00"/>
    <d v="1899-12-30T08:31:05"/>
    <x v="25"/>
    <s v="186"/>
  </r>
  <r>
    <x v="25"/>
    <n v="9"/>
    <x v="558"/>
    <n v="192"/>
    <x v="535"/>
    <n v="2329"/>
    <n v="1881"/>
    <n v="67"/>
    <n v="4375"/>
    <s v="2022-02-11T08:31:05.540"/>
    <d v="2022-02-11T00:00:00"/>
    <d v="1899-12-30T08:31:05"/>
    <x v="25"/>
    <s v="192"/>
  </r>
  <r>
    <x v="25"/>
    <n v="9"/>
    <x v="559"/>
    <n v="166"/>
    <x v="536"/>
    <n v="5768"/>
    <n v="497"/>
    <n v="37"/>
    <n v="3369"/>
    <s v="2022-02-11T08:31:05.540"/>
    <d v="2022-02-11T00:00:00"/>
    <d v="1899-12-30T08:31:05"/>
    <x v="25"/>
    <s v="166"/>
  </r>
  <r>
    <x v="25"/>
    <n v="9"/>
    <x v="560"/>
    <n v="201"/>
    <x v="537"/>
    <n v="1728"/>
    <n v="457"/>
    <n v="16"/>
    <n v="1862"/>
    <s v="2022-02-11T08:31:05.540"/>
    <d v="2022-02-11T00:00:00"/>
    <d v="1899-12-30T08:31:05"/>
    <x v="25"/>
    <s v="201"/>
  </r>
  <r>
    <x v="25"/>
    <n v="9"/>
    <x v="561"/>
    <n v="214"/>
    <x v="538"/>
    <n v="1759"/>
    <n v="2074"/>
    <n v="47"/>
    <n v="5572"/>
    <s v="2022-02-11T08:31:05.540"/>
    <d v="2022-02-11T00:00:00"/>
    <d v="1899-12-30T08:31:05"/>
    <x v="25"/>
    <s v="214"/>
  </r>
  <r>
    <x v="25"/>
    <n v="9"/>
    <x v="562"/>
    <n v="149"/>
    <x v="539"/>
    <n v="1553"/>
    <n v="292"/>
    <n v="8"/>
    <n v="906"/>
    <s v="2022-02-11T08:31:05.540"/>
    <d v="2022-02-11T00:00:00"/>
    <d v="1899-12-30T08:31:05"/>
    <x v="25"/>
    <s v="149"/>
  </r>
  <r>
    <x v="25"/>
    <n v="9"/>
    <x v="563"/>
    <n v="165"/>
    <x v="435"/>
    <n v="1241"/>
    <n v="189"/>
    <n v="6"/>
    <n v="787"/>
    <s v="2022-02-11T08:31:05.540"/>
    <d v="2022-02-11T00:00:00"/>
    <d v="1899-12-30T08:31:05"/>
    <x v="25"/>
    <s v="165"/>
  </r>
  <r>
    <x v="25"/>
    <n v="9"/>
    <x v="564"/>
    <n v="157"/>
    <x v="540"/>
    <n v="3297"/>
    <n v="759"/>
    <n v="45"/>
    <n v="1652"/>
    <s v="2022-02-11T08:31:05.540"/>
    <d v="2022-02-11T00:00:00"/>
    <d v="1899-12-30T08:31:05"/>
    <x v="25"/>
    <s v="157"/>
  </r>
  <r>
    <x v="25"/>
    <n v="9"/>
    <x v="565"/>
    <n v="212"/>
    <x v="541"/>
    <n v="1362"/>
    <n v="633"/>
    <n v="30"/>
    <n v="1935"/>
    <s v="2022-02-11T08:31:05.540"/>
    <d v="2022-02-11T00:00:00"/>
    <d v="1899-12-30T08:31:05"/>
    <x v="25"/>
    <s v="212"/>
  </r>
  <r>
    <x v="25"/>
    <n v="9"/>
    <x v="566"/>
    <n v="187"/>
    <x v="542"/>
    <n v="383"/>
    <n v="108"/>
    <n v="1"/>
    <n v="326"/>
    <s v="2022-02-11T08:31:05.540"/>
    <d v="2022-02-11T00:00:00"/>
    <d v="1899-12-30T08:31:05"/>
    <x v="25"/>
    <s v="187"/>
  </r>
  <r>
    <x v="25"/>
    <n v="9"/>
    <x v="567"/>
    <n v="206"/>
    <x v="543"/>
    <n v="1500"/>
    <n v="324"/>
    <n v="126"/>
    <n v="2019"/>
    <s v="2022-02-11T08:31:05.540"/>
    <d v="2022-02-11T00:00:00"/>
    <d v="1899-12-30T08:31:05"/>
    <x v="25"/>
    <s v="206"/>
  </r>
  <r>
    <x v="25"/>
    <n v="9"/>
    <x v="568"/>
    <n v="163"/>
    <x v="544"/>
    <n v="663"/>
    <n v="216"/>
    <n v="4"/>
    <n v="761"/>
    <s v="2022-02-11T08:31:05.540"/>
    <d v="2022-02-11T00:00:00"/>
    <d v="1899-12-30T08:31:05"/>
    <x v="25"/>
    <s v="163"/>
  </r>
  <r>
    <x v="25"/>
    <n v="9"/>
    <x v="569"/>
    <n v="177"/>
    <x v="545"/>
    <n v="1325"/>
    <n v="1085"/>
    <n v="45"/>
    <n v="3027"/>
    <s v="2022-02-11T08:31:05.540"/>
    <d v="2022-02-11T00:00:00"/>
    <d v="1899-12-30T08:31:05"/>
    <x v="25"/>
    <s v="177"/>
  </r>
  <r>
    <x v="25"/>
    <n v="9"/>
    <x v="570"/>
    <n v="193"/>
    <x v="546"/>
    <n v="1297"/>
    <n v="167"/>
    <n v="10"/>
    <n v="1018"/>
    <s v="2022-02-11T08:31:05.540"/>
    <d v="2022-02-11T00:00:00"/>
    <d v="1899-12-30T08:31:05"/>
    <x v="25"/>
    <s v="193"/>
  </r>
  <r>
    <x v="25"/>
    <n v="9"/>
    <x v="571"/>
    <n v="175"/>
    <x v="108"/>
    <n v="1338"/>
    <n v="134"/>
    <n v="9"/>
    <n v="840"/>
    <s v="2022-02-11T08:31:05.540"/>
    <d v="2022-02-11T00:00:00"/>
    <d v="1899-12-30T08:31:05"/>
    <x v="25"/>
    <s v="175"/>
  </r>
  <r>
    <x v="25"/>
    <n v="9"/>
    <x v="572"/>
    <n v="188"/>
    <x v="547"/>
    <n v="1238"/>
    <n v="418"/>
    <n v="19"/>
    <n v="1124"/>
    <s v="2022-02-11T08:31:05.540"/>
    <d v="2022-02-11T00:00:00"/>
    <d v="1899-12-30T08:31:05"/>
    <x v="25"/>
    <s v="188"/>
  </r>
  <r>
    <x v="25"/>
    <n v="9"/>
    <x v="573"/>
    <n v="162"/>
    <x v="548"/>
    <n v="1577"/>
    <n v="660"/>
    <n v="26"/>
    <n v="1645"/>
    <s v="2022-02-11T08:31:05.540"/>
    <d v="2022-02-11T00:00:00"/>
    <d v="1899-12-30T08:31:05"/>
    <x v="25"/>
    <s v="162"/>
  </r>
  <r>
    <x v="25"/>
    <n v="9"/>
    <x v="574"/>
    <n v="156"/>
    <x v="549"/>
    <n v="17318"/>
    <n v="948"/>
    <n v="207"/>
    <n v="3780"/>
    <s v="2022-02-11T08:31:05.540"/>
    <d v="2022-02-11T00:00:00"/>
    <d v="1899-12-30T08:31:05"/>
    <x v="25"/>
    <s v="156"/>
  </r>
  <r>
    <x v="25"/>
    <n v="9"/>
    <x v="575"/>
    <n v="155"/>
    <x v="550"/>
    <n v="17045"/>
    <n v="1159"/>
    <n v="45"/>
    <n v="3340"/>
    <s v="2022-02-11T08:31:05.540"/>
    <d v="2022-02-11T00:00:00"/>
    <d v="1899-12-30T08:31:05"/>
    <x v="25"/>
    <s v="155"/>
  </r>
  <r>
    <x v="25"/>
    <n v="9"/>
    <x v="576"/>
    <n v="211"/>
    <x v="551"/>
    <n v="3150"/>
    <n v="3407"/>
    <n v="221"/>
    <n v="7984"/>
    <s v="2022-02-11T08:31:05.540"/>
    <d v="2022-02-11T00:00:00"/>
    <d v="1899-12-30T08:31:05"/>
    <x v="25"/>
    <s v="211"/>
  </r>
  <r>
    <x v="25"/>
    <n v="9"/>
    <x v="577"/>
    <n v="199"/>
    <x v="552"/>
    <n v="4444"/>
    <n v="863"/>
    <n v="39"/>
    <n v="4384"/>
    <s v="2022-02-11T08:31:05.540"/>
    <d v="2022-02-11T00:00:00"/>
    <d v="1899-12-30T08:31:05"/>
    <x v="25"/>
    <s v="199"/>
  </r>
  <r>
    <x v="25"/>
    <n v="9"/>
    <x v="578"/>
    <n v="204"/>
    <x v="553"/>
    <n v="3827"/>
    <n v="780"/>
    <n v="120"/>
    <n v="4046"/>
    <s v="2022-02-11T08:31:05.540"/>
    <d v="2022-02-11T00:00:00"/>
    <d v="1899-12-30T08:31:05"/>
    <x v="25"/>
    <s v="204"/>
  </r>
  <r>
    <x v="25"/>
    <n v="9"/>
    <x v="184"/>
    <n v="184"/>
    <x v="554"/>
    <n v="521"/>
    <n v="247"/>
    <n v="10"/>
    <n v="1069"/>
    <s v="2022-02-11T08:31:05.540"/>
    <d v="2022-02-11T00:00:00"/>
    <d v="1899-12-30T08:31:05"/>
    <x v="25"/>
    <s v="184"/>
  </r>
  <r>
    <x v="25"/>
    <n v="9"/>
    <x v="579"/>
    <n v="697"/>
    <x v="555"/>
    <n v="1313"/>
    <n v="254"/>
    <n v="4"/>
    <n v="594"/>
    <s v="2022-02-11T08:31:05.540"/>
    <d v="2022-02-11T00:00:00"/>
    <d v="1899-12-30T08:31:05"/>
    <x v="25"/>
    <s v="697"/>
  </r>
  <r>
    <x v="25"/>
    <n v="9"/>
    <x v="580"/>
    <n v="171"/>
    <x v="556"/>
    <n v="1532"/>
    <n v="244"/>
    <n v="2"/>
    <n v="616"/>
    <s v="2022-02-11T08:31:05.540"/>
    <d v="2022-02-11T00:00:00"/>
    <d v="1899-12-30T08:31:05"/>
    <x v="25"/>
    <s v="171"/>
  </r>
  <r>
    <x v="25"/>
    <n v="9"/>
    <x v="581"/>
    <n v="159"/>
    <x v="557"/>
    <n v="2338"/>
    <n v="1217"/>
    <n v="84"/>
    <n v="2639"/>
    <s v="2022-02-11T08:31:05.540"/>
    <d v="2022-02-11T00:00:00"/>
    <d v="1899-12-30T08:31:05"/>
    <x v="25"/>
    <s v="159"/>
  </r>
  <r>
    <x v="25"/>
    <n v="9"/>
    <x v="582"/>
    <n v="181"/>
    <x v="415"/>
    <n v="791"/>
    <n v="403"/>
    <n v="12"/>
    <n v="719"/>
    <s v="2022-02-11T08:31:05.540"/>
    <d v="2022-02-11T00:00:00"/>
    <d v="1899-12-30T08:31:05"/>
    <x v="25"/>
    <s v="181"/>
  </r>
  <r>
    <x v="25"/>
    <n v="9"/>
    <x v="583"/>
    <n v="210"/>
    <x v="558"/>
    <n v="6609"/>
    <n v="7772"/>
    <n v="183"/>
    <n v="15195"/>
    <s v="2022-02-11T08:31:05.540"/>
    <d v="2022-02-11T00:00:00"/>
    <d v="1899-12-30T08:31:05"/>
    <x v="25"/>
    <s v="210"/>
  </r>
  <r>
    <x v="25"/>
    <n v="9"/>
    <x v="584"/>
    <n v="182"/>
    <x v="559"/>
    <n v="2243"/>
    <n v="1697"/>
    <n v="34"/>
    <n v="2942"/>
    <s v="2022-02-11T08:31:05.540"/>
    <d v="2022-02-11T00:00:00"/>
    <d v="1899-12-30T08:31:05"/>
    <x v="25"/>
    <s v="182"/>
  </r>
  <r>
    <x v="25"/>
    <n v="9"/>
    <x v="585"/>
    <n v="176"/>
    <x v="401"/>
    <n v="1256"/>
    <n v="379"/>
    <n v="12"/>
    <n v="1448"/>
    <s v="2022-02-11T08:31:05.540"/>
    <d v="2022-02-11T00:00:00"/>
    <d v="1899-12-30T08:31:05"/>
    <x v="25"/>
    <s v="176"/>
  </r>
  <r>
    <x v="25"/>
    <n v="9"/>
    <x v="586"/>
    <n v="634"/>
    <x v="560"/>
    <n v="1538"/>
    <n v="637"/>
    <n v="33"/>
    <n v="1266"/>
    <s v="2022-02-11T08:31:05.540"/>
    <d v="2022-02-11T00:00:00"/>
    <d v="1899-12-30T08:31:05"/>
    <x v="25"/>
    <s v="634"/>
  </r>
  <r>
    <x v="25"/>
    <n v="9"/>
    <x v="587"/>
    <n v="179"/>
    <x v="561"/>
    <n v="12950"/>
    <n v="1102"/>
    <n v="49"/>
    <n v="3944"/>
    <s v="2022-02-11T08:31:05.540"/>
    <d v="2022-02-11T00:00:00"/>
    <d v="1899-12-30T08:31:05"/>
    <x v="25"/>
    <s v="179"/>
  </r>
  <r>
    <x v="25"/>
    <n v="9"/>
    <x v="588"/>
    <n v="637"/>
    <x v="562"/>
    <n v="447"/>
    <n v="170"/>
    <n v="10"/>
    <n v="312"/>
    <s v="2022-02-11T08:31:05.540"/>
    <d v="2022-02-11T00:00:00"/>
    <d v="1899-12-30T08:31:05"/>
    <x v="25"/>
    <s v="637"/>
  </r>
  <r>
    <x v="25"/>
    <n v="9"/>
    <x v="589"/>
    <n v="190"/>
    <x v="563"/>
    <n v="606"/>
    <n v="87"/>
    <n v="2"/>
    <n v="332"/>
    <s v="2022-02-11T08:31:05.540"/>
    <d v="2022-02-11T00:00:00"/>
    <d v="1899-12-30T08:31:05"/>
    <x v="25"/>
    <s v="190"/>
  </r>
  <r>
    <x v="25"/>
    <n v="9"/>
    <x v="590"/>
    <n v="205"/>
    <x v="564"/>
    <n v="1320"/>
    <n v="191"/>
    <n v="21"/>
    <n v="1952"/>
    <s v="2022-02-11T08:31:05.540"/>
    <d v="2022-02-11T00:00:00"/>
    <d v="1899-12-30T08:31:05"/>
    <x v="25"/>
    <s v="205"/>
  </r>
  <r>
    <x v="25"/>
    <n v="9"/>
    <x v="591"/>
    <n v="169"/>
    <x v="565"/>
    <n v="2089"/>
    <n v="453"/>
    <n v="136"/>
    <n v="1951"/>
    <s v="2022-02-11T08:31:05.540"/>
    <d v="2022-02-11T00:00:00"/>
    <d v="1899-12-30T08:31:05"/>
    <x v="25"/>
    <s v="169"/>
  </r>
  <r>
    <x v="25"/>
    <n v="9"/>
    <x v="592"/>
    <n v="183"/>
    <x v="566"/>
    <n v="590"/>
    <n v="437"/>
    <n v="24"/>
    <n v="1184"/>
    <s v="2022-02-11T08:31:05.540"/>
    <d v="2022-02-11T00:00:00"/>
    <d v="1899-12-30T08:31:05"/>
    <x v="25"/>
    <s v="183"/>
  </r>
  <r>
    <x v="25"/>
    <n v="9"/>
    <x v="593"/>
    <n v="173"/>
    <x v="567"/>
    <n v="24037"/>
    <n v="2036"/>
    <n v="105"/>
    <n v="6724"/>
    <s v="2022-02-11T08:31:05.540"/>
    <d v="2022-02-11T00:00:00"/>
    <d v="1899-12-30T08:31:05"/>
    <x v="25"/>
    <s v="173"/>
  </r>
  <r>
    <x v="25"/>
    <n v="9"/>
    <x v="594"/>
    <n v="203"/>
    <x v="568"/>
    <n v="1905"/>
    <n v="1274"/>
    <n v="220"/>
    <n v="5992"/>
    <s v="2022-02-11T08:31:05.540"/>
    <d v="2022-02-11T00:00:00"/>
    <d v="1899-12-30T08:31:05"/>
    <x v="25"/>
    <s v="203"/>
  </r>
  <r>
    <x v="25"/>
    <n v="9"/>
    <x v="595"/>
    <n v="185"/>
    <x v="569"/>
    <n v="231"/>
    <n v="78"/>
    <n v="2"/>
    <n v="287"/>
    <s v="2022-02-11T08:31:05.540"/>
    <d v="2022-02-11T00:00:00"/>
    <d v="1899-12-30T08:31:05"/>
    <x v="25"/>
    <s v="185"/>
  </r>
  <r>
    <x v="25"/>
    <n v="9"/>
    <x v="596"/>
    <n v="164"/>
    <x v="570"/>
    <n v="1671"/>
    <n v="1130"/>
    <n v="50"/>
    <n v="3046"/>
    <s v="2022-02-11T08:31:05.540"/>
    <d v="2022-02-11T00:00:00"/>
    <d v="1899-12-30T08:31:05"/>
    <x v="25"/>
    <s v="164"/>
  </r>
  <r>
    <x v="25"/>
    <n v="9"/>
    <x v="597"/>
    <n v="160"/>
    <x v="571"/>
    <n v="8441"/>
    <n v="1850"/>
    <n v="194"/>
    <n v="4796"/>
    <s v="2022-02-11T08:31:05.540"/>
    <d v="2022-02-11T00:00:00"/>
    <d v="1899-12-30T08:31:05"/>
    <x v="25"/>
    <s v="160"/>
  </r>
  <r>
    <x v="25"/>
    <n v="9"/>
    <x v="598"/>
    <n v="208"/>
    <x v="572"/>
    <n v="1018"/>
    <n v="419"/>
    <n v="31"/>
    <n v="2415"/>
    <s v="2022-02-11T08:31:05.540"/>
    <d v="2022-02-11T00:00:00"/>
    <d v="1899-12-30T08:31:05"/>
    <x v="25"/>
    <s v="208"/>
  </r>
  <r>
    <x v="25"/>
    <n v="9"/>
    <x v="599"/>
    <n v="153"/>
    <x v="573"/>
    <n v="9009"/>
    <n v="1284"/>
    <n v="45"/>
    <n v="4015"/>
    <s v="2022-02-11T08:31:05.540"/>
    <d v="2022-02-11T00:00:00"/>
    <d v="1899-12-30T08:31:05"/>
    <x v="25"/>
    <s v="153"/>
  </r>
  <r>
    <x v="25"/>
    <n v="9"/>
    <x v="600"/>
    <n v="215"/>
    <x v="574"/>
    <n v="2293"/>
    <n v="3889"/>
    <n v="495"/>
    <n v="7796"/>
    <s v="2022-02-11T08:31:05.540"/>
    <d v="2022-02-11T00:00:00"/>
    <d v="1899-12-30T08:31:05"/>
    <x v="25"/>
    <s v="215"/>
  </r>
  <r>
    <x v="25"/>
    <n v="9"/>
    <x v="601"/>
    <n v="150"/>
    <x v="575"/>
    <n v="4317"/>
    <n v="572"/>
    <n v="24"/>
    <n v="3938"/>
    <s v="2022-02-11T08:31:05.540"/>
    <d v="2022-02-11T00:00:00"/>
    <d v="1899-12-30T08:31:05"/>
    <x v="25"/>
    <s v="150"/>
  </r>
  <r>
    <x v="25"/>
    <n v="9"/>
    <x v="602"/>
    <n v="148"/>
    <x v="576"/>
    <n v="2517"/>
    <n v="197"/>
    <n v="16"/>
    <n v="1231"/>
    <s v="2022-02-11T08:31:05.540"/>
    <d v="2022-02-11T00:00:00"/>
    <d v="1899-12-30T08:31:05"/>
    <x v="25"/>
    <s v="148"/>
  </r>
  <r>
    <x v="25"/>
    <n v="9"/>
    <x v="603"/>
    <n v="167"/>
    <x v="577"/>
    <n v="728"/>
    <n v="119"/>
    <n v="3"/>
    <n v="742"/>
    <s v="2022-02-11T08:31:05.540"/>
    <d v="2022-02-11T00:00:00"/>
    <d v="1899-12-30T08:31:05"/>
    <x v="25"/>
    <s v="167"/>
  </r>
  <r>
    <x v="25"/>
    <n v="9"/>
    <x v="464"/>
    <n v="189"/>
    <x v="578"/>
    <n v="3305"/>
    <n v="1013"/>
    <n v="45"/>
    <n v="3398"/>
    <s v="2022-02-11T08:31:05.540"/>
    <d v="2022-02-11T00:00:00"/>
    <d v="1899-12-30T08:31:05"/>
    <x v="25"/>
    <s v="189"/>
  </r>
  <r>
    <x v="25"/>
    <n v="9"/>
    <x v="604"/>
    <n v="191"/>
    <x v="579"/>
    <n v="8764"/>
    <n v="5656"/>
    <n v="169"/>
    <n v="14064"/>
    <s v="2022-02-11T08:31:05.540"/>
    <d v="2022-02-11T00:00:00"/>
    <d v="1899-12-30T08:31:05"/>
    <x v="25"/>
    <s v="191"/>
  </r>
  <r>
    <x v="25"/>
    <n v="9"/>
    <x v="605"/>
    <n v="174"/>
    <x v="580"/>
    <n v="1848"/>
    <n v="330"/>
    <n v="16"/>
    <n v="1022"/>
    <s v="2022-02-11T08:31:05.540"/>
    <d v="2022-02-11T00:00:00"/>
    <d v="1899-12-30T08:31:05"/>
    <x v="25"/>
    <s v="174"/>
  </r>
  <r>
    <x v="25"/>
    <n v="9"/>
    <x v="606"/>
    <n v="151"/>
    <x v="581"/>
    <n v="1631"/>
    <n v="153"/>
    <n v="4"/>
    <n v="883"/>
    <s v="2022-02-11T08:31:05.540"/>
    <d v="2022-02-11T00:00:00"/>
    <d v="1899-12-30T08:31:05"/>
    <x v="25"/>
    <s v="151"/>
  </r>
  <r>
    <x v="25"/>
    <n v="9"/>
    <x v="607"/>
    <n v="147"/>
    <x v="582"/>
    <n v="3126"/>
    <n v="604"/>
    <n v="20"/>
    <n v="2323"/>
    <s v="2022-02-11T08:31:05.540"/>
    <d v="2022-02-11T00:00:00"/>
    <d v="1899-12-30T08:31:05"/>
    <x v="25"/>
    <s v="147"/>
  </r>
  <r>
    <x v="25"/>
    <n v="9"/>
    <x v="608"/>
    <n v="633"/>
    <x v="583"/>
    <n v="554"/>
    <n v="100"/>
    <n v="4"/>
    <n v="485"/>
    <s v="2022-02-11T08:31:05.540"/>
    <d v="2022-02-11T00:00:00"/>
    <d v="1899-12-30T08:31:05"/>
    <x v="25"/>
    <s v="633"/>
  </r>
  <r>
    <x v="25"/>
    <n v="9"/>
    <x v="609"/>
    <n v="202"/>
    <x v="584"/>
    <n v="1185"/>
    <n v="730"/>
    <n v="9"/>
    <n v="1874"/>
    <s v="2022-02-11T08:31:05.540"/>
    <d v="2022-02-11T00:00:00"/>
    <d v="1899-12-30T08:31:05"/>
    <x v="25"/>
    <s v="202"/>
  </r>
  <r>
    <x v="25"/>
    <n v="9"/>
    <x v="610"/>
    <n v="168"/>
    <x v="585"/>
    <n v="1023"/>
    <n v="136"/>
    <n v="6"/>
    <n v="662"/>
    <s v="2022-02-11T08:31:05.540"/>
    <d v="2022-02-11T00:00:00"/>
    <d v="1899-12-30T08:31:05"/>
    <x v="25"/>
    <s v="168"/>
  </r>
  <r>
    <x v="25"/>
    <n v="9"/>
    <x v="611"/>
    <n v="180"/>
    <x v="586"/>
    <n v="539"/>
    <n v="97"/>
    <n v="3"/>
    <n v="1580"/>
    <s v="2022-02-11T08:31:05.540"/>
    <d v="2022-02-11T00:00:00"/>
    <d v="1899-12-30T08:31:05"/>
    <x v="25"/>
    <s v="180"/>
  </r>
  <r>
    <x v="25"/>
    <n v="9"/>
    <x v="612"/>
    <n v="197"/>
    <x v="587"/>
    <n v="416"/>
    <n v="92"/>
    <n v="27"/>
    <n v="395"/>
    <s v="2022-02-11T08:31:05.540"/>
    <d v="2022-02-11T00:00:00"/>
    <d v="1899-12-30T08:31:05"/>
    <x v="25"/>
    <s v="197"/>
  </r>
  <r>
    <x v="25"/>
    <n v="9"/>
    <x v="613"/>
    <n v="200"/>
    <x v="588"/>
    <n v="2497"/>
    <n v="861"/>
    <n v="33"/>
    <n v="2990"/>
    <s v="2022-02-11T08:31:05.540"/>
    <d v="2022-02-11T00:00:00"/>
    <d v="1899-12-30T08:31:05"/>
    <x v="25"/>
    <s v="200"/>
  </r>
  <r>
    <x v="25"/>
    <n v="9"/>
    <x v="614"/>
    <n v="170"/>
    <x v="589"/>
    <n v="2042"/>
    <n v="1380"/>
    <n v="65"/>
    <n v="2329"/>
    <s v="2022-02-11T08:31:05.540"/>
    <d v="2022-02-11T00:00:00"/>
    <d v="1899-12-30T08:31:05"/>
    <x v="25"/>
    <s v="170"/>
  </r>
  <r>
    <x v="25"/>
    <n v="9"/>
    <x v="615"/>
    <n v="216"/>
    <x v="590"/>
    <n v="1708"/>
    <n v="2724"/>
    <n v="3296"/>
    <n v="4802"/>
    <s v="2022-02-11T08:31:05.540"/>
    <d v="2022-02-11T00:00:00"/>
    <d v="1899-12-30T08:31:05"/>
    <x v="25"/>
    <s v="216"/>
  </r>
  <r>
    <x v="25"/>
    <n v="9"/>
    <x v="616"/>
    <n v="195"/>
    <x v="591"/>
    <n v="1653"/>
    <n v="629"/>
    <n v="81"/>
    <n v="1395"/>
    <s v="2022-02-11T08:31:05.540"/>
    <d v="2022-02-11T00:00:00"/>
    <d v="1899-12-30T08:31:05"/>
    <x v="25"/>
    <s v="195"/>
  </r>
  <r>
    <x v="25"/>
    <n v="9"/>
    <x v="617"/>
    <n v="172"/>
    <x v="592"/>
    <n v="2230"/>
    <n v="338"/>
    <n v="10"/>
    <n v="1022"/>
    <s v="2022-02-11T08:31:05.540"/>
    <d v="2022-02-11T00:00:00"/>
    <d v="1899-12-30T08:31:05"/>
    <x v="25"/>
    <s v="172"/>
  </r>
  <r>
    <x v="25"/>
    <n v="9"/>
    <x v="618"/>
    <n v="213"/>
    <x v="593"/>
    <n v="7404"/>
    <n v="1369"/>
    <n v="170"/>
    <n v="7134"/>
    <s v="2022-02-11T08:31:05.540"/>
    <d v="2022-02-11T00:00:00"/>
    <d v="1899-12-30T08:31:05"/>
    <x v="25"/>
    <s v="213"/>
  </r>
  <r>
    <x v="26"/>
    <n v="5"/>
    <x v="619"/>
    <n v="83"/>
    <x v="594"/>
    <n v="681"/>
    <n v="93"/>
    <n v="11"/>
    <n v="47"/>
    <s v="2022-02-11T08:31:10.337"/>
    <d v="2022-02-11T00:00:00"/>
    <d v="1899-12-30T08:31:10"/>
    <x v="26"/>
    <s v="83"/>
  </r>
  <r>
    <x v="26"/>
    <n v="5"/>
    <x v="620"/>
    <n v="82"/>
    <x v="595"/>
    <n v="327"/>
    <n v="76"/>
    <n v="1"/>
    <n v="22"/>
    <s v="2022-02-11T08:31:10.337"/>
    <d v="2022-02-11T00:00:00"/>
    <d v="1899-12-30T08:31:10"/>
    <x v="26"/>
    <s v="82"/>
  </r>
  <r>
    <x v="26"/>
    <n v="5"/>
    <x v="621"/>
    <n v="76"/>
    <x v="596"/>
    <n v="265"/>
    <n v="55"/>
    <n v="24"/>
    <n v="16"/>
    <s v="2022-02-11T08:31:10.337"/>
    <d v="2022-02-11T00:00:00"/>
    <d v="1899-12-30T08:31:10"/>
    <x v="26"/>
    <s v="76"/>
  </r>
  <r>
    <x v="26"/>
    <n v="5"/>
    <x v="622"/>
    <n v="84"/>
    <x v="597"/>
    <n v="354"/>
    <n v="31"/>
    <n v="1"/>
    <n v="63"/>
    <s v="2022-02-11T08:31:10.337"/>
    <d v="2022-02-11T00:00:00"/>
    <d v="1899-12-30T08:31:10"/>
    <x v="26"/>
    <s v="84"/>
  </r>
  <r>
    <x v="26"/>
    <n v="5"/>
    <x v="623"/>
    <n v="79"/>
    <x v="598"/>
    <n v="7477"/>
    <n v="393"/>
    <n v="129"/>
    <n v="868"/>
    <s v="2022-02-11T08:31:10.337"/>
    <d v="2022-02-11T00:00:00"/>
    <d v="1899-12-30T08:31:10"/>
    <x v="26"/>
    <s v="79"/>
  </r>
  <r>
    <x v="26"/>
    <n v="5"/>
    <x v="624"/>
    <n v="87"/>
    <x v="599"/>
    <n v="2890"/>
    <n v="274"/>
    <n v="18"/>
    <n v="1092"/>
    <s v="2022-02-11T08:31:10.337"/>
    <d v="2022-02-11T00:00:00"/>
    <d v="1899-12-30T08:31:10"/>
    <x v="26"/>
    <s v="87"/>
  </r>
  <r>
    <x v="26"/>
    <n v="5"/>
    <x v="625"/>
    <n v="85"/>
    <x v="600"/>
    <n v="1850"/>
    <n v="197"/>
    <n v="17"/>
    <n v="338"/>
    <s v="2022-02-11T08:31:10.337"/>
    <d v="2022-02-11T00:00:00"/>
    <d v="1899-12-30T08:31:10"/>
    <x v="26"/>
    <s v="85"/>
  </r>
  <r>
    <x v="26"/>
    <n v="5"/>
    <x v="626"/>
    <n v="80"/>
    <x v="601"/>
    <n v="1628"/>
    <n v="82"/>
    <n v="7"/>
    <n v="68"/>
    <s v="2022-02-11T08:31:10.337"/>
    <d v="2022-02-11T00:00:00"/>
    <d v="1899-12-30T08:31:10"/>
    <x v="26"/>
    <s v="80"/>
  </r>
  <r>
    <x v="26"/>
    <n v="5"/>
    <x v="627"/>
    <n v="81"/>
    <x v="602"/>
    <n v="380"/>
    <n v="95"/>
    <n v="23"/>
    <n v="29"/>
    <s v="2022-02-11T08:31:10.337"/>
    <d v="2022-02-11T00:00:00"/>
    <d v="1899-12-30T08:31:10"/>
    <x v="26"/>
    <s v="81"/>
  </r>
  <r>
    <x v="26"/>
    <n v="5"/>
    <x v="628"/>
    <n v="77"/>
    <x v="603"/>
    <n v="380"/>
    <n v="68"/>
    <n v="0"/>
    <n v="18"/>
    <s v="2022-02-11T08:31:10.337"/>
    <d v="2022-02-11T00:00:00"/>
    <d v="1899-12-30T08:31:10"/>
    <x v="26"/>
    <s v="77"/>
  </r>
  <r>
    <x v="26"/>
    <n v="5"/>
    <x v="629"/>
    <n v="78"/>
    <x v="604"/>
    <n v="717"/>
    <n v="59"/>
    <n v="2"/>
    <n v="99"/>
    <s v="2022-02-11T08:31:10.337"/>
    <d v="2022-02-11T00:00:00"/>
    <d v="1899-12-30T08:31:10"/>
    <x v="26"/>
    <s v="78"/>
  </r>
  <r>
    <x v="26"/>
    <n v="5"/>
    <x v="630"/>
    <n v="86"/>
    <x v="605"/>
    <n v="3371"/>
    <n v="299"/>
    <n v="102"/>
    <n v="1137"/>
    <s v="2022-02-11T08:31:10.337"/>
    <d v="2022-02-11T00:00:00"/>
    <d v="1899-12-30T08:31:10"/>
    <x v="26"/>
    <s v="86"/>
  </r>
  <r>
    <x v="26"/>
    <n v="5"/>
    <x v="631"/>
    <n v="75"/>
    <x v="180"/>
    <n v="273"/>
    <n v="120"/>
    <n v="11"/>
    <n v="382"/>
    <s v="2022-02-11T08:31:10.337"/>
    <d v="2022-02-11T00:00:00"/>
    <d v="1899-12-30T08:31:10"/>
    <x v="26"/>
    <s v="75"/>
  </r>
  <r>
    <x v="27"/>
    <n v="19"/>
    <x v="632"/>
    <n v="638"/>
    <x v="606"/>
    <n v="1102"/>
    <n v="714"/>
    <n v="577"/>
    <n v="223"/>
    <s v="2022-02-11T08:31:10.777"/>
    <d v="2022-02-11T00:00:00"/>
    <d v="1899-12-30T08:31:10"/>
    <x v="27"/>
    <s v="638"/>
  </r>
  <r>
    <x v="27"/>
    <n v="19"/>
    <x v="633"/>
    <n v="342"/>
    <x v="607"/>
    <n v="2372"/>
    <n v="326"/>
    <n v="129"/>
    <n v="306"/>
    <s v="2022-02-11T08:31:10.777"/>
    <d v="2022-02-11T00:00:00"/>
    <d v="1899-12-30T08:31:10"/>
    <x v="27"/>
    <s v="342"/>
  </r>
  <r>
    <x v="27"/>
    <n v="19"/>
    <x v="634"/>
    <n v="337"/>
    <x v="608"/>
    <n v="8032"/>
    <n v="2539"/>
    <n v="155"/>
    <n v="902"/>
    <s v="2022-02-11T08:31:10.777"/>
    <d v="2022-02-11T00:00:00"/>
    <d v="1899-12-30T08:31:10"/>
    <x v="27"/>
    <s v="337"/>
  </r>
  <r>
    <x v="27"/>
    <n v="19"/>
    <x v="635"/>
    <n v="332"/>
    <x v="609"/>
    <n v="2051"/>
    <n v="1547"/>
    <n v="20"/>
    <n v="738"/>
    <s v="2022-02-11T08:31:10.777"/>
    <d v="2022-02-11T00:00:00"/>
    <d v="1899-12-30T08:31:10"/>
    <x v="27"/>
    <s v="332"/>
  </r>
  <r>
    <x v="27"/>
    <n v="19"/>
    <x v="636"/>
    <n v="334"/>
    <x v="610"/>
    <n v="3025"/>
    <n v="580"/>
    <n v="85"/>
    <n v="265"/>
    <s v="2022-02-11T08:31:10.777"/>
    <d v="2022-02-11T00:00:00"/>
    <d v="1899-12-30T08:31:10"/>
    <x v="27"/>
    <s v="334"/>
  </r>
  <r>
    <x v="27"/>
    <n v="19"/>
    <x v="637"/>
    <n v="330"/>
    <x v="611"/>
    <n v="2656"/>
    <n v="293"/>
    <n v="175"/>
    <n v="262"/>
    <s v="2022-02-11T08:31:10.777"/>
    <d v="2022-02-11T00:00:00"/>
    <d v="1899-12-30T08:31:10"/>
    <x v="27"/>
    <s v="330"/>
  </r>
  <r>
    <x v="27"/>
    <n v="19"/>
    <x v="638"/>
    <n v="344"/>
    <x v="612"/>
    <n v="2976"/>
    <n v="167"/>
    <n v="9"/>
    <n v="180"/>
    <s v="2022-02-11T08:31:10.777"/>
    <d v="2022-02-11T00:00:00"/>
    <d v="1899-12-30T08:31:10"/>
    <x v="27"/>
    <s v="344"/>
  </r>
  <r>
    <x v="27"/>
    <n v="19"/>
    <x v="639"/>
    <n v="341"/>
    <x v="613"/>
    <n v="5181"/>
    <n v="429"/>
    <n v="28"/>
    <n v="356"/>
    <s v="2022-02-11T08:31:10.777"/>
    <d v="2022-02-11T00:00:00"/>
    <d v="1899-12-30T08:31:10"/>
    <x v="27"/>
    <s v="341"/>
  </r>
  <r>
    <x v="27"/>
    <n v="19"/>
    <x v="640"/>
    <n v="345"/>
    <x v="614"/>
    <n v="6327"/>
    <n v="178"/>
    <n v="15"/>
    <n v="214"/>
    <s v="2022-02-11T08:31:10.777"/>
    <d v="2022-02-11T00:00:00"/>
    <d v="1899-12-30T08:31:10"/>
    <x v="27"/>
    <s v="345"/>
  </r>
  <r>
    <x v="27"/>
    <n v="19"/>
    <x v="641"/>
    <n v="331"/>
    <x v="615"/>
    <n v="2063"/>
    <n v="535"/>
    <n v="190"/>
    <n v="182"/>
    <s v="2022-02-11T08:31:10.777"/>
    <d v="2022-02-11T00:00:00"/>
    <d v="1899-12-30T08:31:10"/>
    <x v="27"/>
    <s v="331"/>
  </r>
  <r>
    <x v="27"/>
    <n v="19"/>
    <x v="642"/>
    <n v="732"/>
    <x v="616"/>
    <n v="99"/>
    <n v="14"/>
    <n v="13"/>
    <n v="36"/>
    <s v="2022-02-11T08:31:10.777"/>
    <d v="2022-02-11T00:00:00"/>
    <d v="1899-12-30T08:31:10"/>
    <x v="27"/>
    <s v="732"/>
  </r>
  <r>
    <x v="27"/>
    <n v="19"/>
    <x v="643"/>
    <n v="733"/>
    <x v="617"/>
    <n v="93"/>
    <n v="14"/>
    <n v="14"/>
    <n v="20"/>
    <s v="2022-02-11T08:31:10.777"/>
    <d v="2022-02-11T00:00:00"/>
    <d v="1899-12-30T08:31:10"/>
    <x v="27"/>
    <s v="733"/>
  </r>
  <r>
    <x v="27"/>
    <n v="19"/>
    <x v="644"/>
    <n v="346"/>
    <x v="618"/>
    <n v="22630"/>
    <n v="502"/>
    <n v="41"/>
    <n v="459"/>
    <s v="2022-02-11T08:31:10.777"/>
    <d v="2022-02-11T00:00:00"/>
    <d v="1899-12-30T08:31:10"/>
    <x v="27"/>
    <s v="346"/>
  </r>
  <r>
    <x v="27"/>
    <n v="19"/>
    <x v="645"/>
    <n v="335"/>
    <x v="619"/>
    <n v="2800"/>
    <n v="393"/>
    <n v="21"/>
    <n v="353"/>
    <s v="2022-02-11T08:31:10.777"/>
    <d v="2022-02-11T00:00:00"/>
    <d v="1899-12-30T08:31:10"/>
    <x v="27"/>
    <s v="335"/>
  </r>
  <r>
    <x v="27"/>
    <n v="19"/>
    <x v="646"/>
    <n v="336"/>
    <x v="620"/>
    <n v="5607"/>
    <n v="441"/>
    <n v="24"/>
    <n v="867"/>
    <s v="2022-02-11T08:31:10.777"/>
    <d v="2022-02-11T00:00:00"/>
    <d v="1899-12-30T08:31:10"/>
    <x v="27"/>
    <s v="336"/>
  </r>
  <r>
    <x v="27"/>
    <n v="19"/>
    <x v="647"/>
    <n v="339"/>
    <x v="621"/>
    <n v="3140"/>
    <n v="778"/>
    <n v="21"/>
    <n v="362"/>
    <s v="2022-02-11T08:31:10.777"/>
    <d v="2022-02-11T00:00:00"/>
    <d v="1899-12-30T08:31:10"/>
    <x v="27"/>
    <s v="339"/>
  </r>
  <r>
    <x v="27"/>
    <n v="19"/>
    <x v="648"/>
    <n v="340"/>
    <x v="574"/>
    <n v="11816"/>
    <n v="1654"/>
    <n v="74"/>
    <n v="929"/>
    <s v="2022-02-11T08:31:10.777"/>
    <d v="2022-02-11T00:00:00"/>
    <d v="1899-12-30T08:31:10"/>
    <x v="27"/>
    <s v="340"/>
  </r>
  <r>
    <x v="27"/>
    <n v="19"/>
    <x v="649"/>
    <n v="734"/>
    <x v="622"/>
    <n v="2696"/>
    <n v="129"/>
    <n v="23"/>
    <n v="144"/>
    <s v="2022-02-11T08:31:10.777"/>
    <d v="2022-02-11T00:00:00"/>
    <d v="1899-12-30T08:31:10"/>
    <x v="27"/>
    <s v="734"/>
  </r>
  <r>
    <x v="27"/>
    <n v="19"/>
    <x v="650"/>
    <n v="338"/>
    <x v="623"/>
    <n v="16166"/>
    <n v="4851"/>
    <n v="629"/>
    <n v="2399"/>
    <s v="2022-02-11T08:31:10.777"/>
    <d v="2022-02-11T00:00:00"/>
    <d v="1899-12-30T08:31:10"/>
    <x v="27"/>
    <s v="338"/>
  </r>
  <r>
    <x v="27"/>
    <n v="19"/>
    <x v="651"/>
    <n v="343"/>
    <x v="624"/>
    <n v="1006"/>
    <n v="75"/>
    <n v="64"/>
    <n v="306"/>
    <s v="2022-02-11T08:31:10.777"/>
    <d v="2022-02-11T00:00:00"/>
    <d v="1899-12-30T08:31:10"/>
    <x v="27"/>
    <s v="343"/>
  </r>
  <r>
    <x v="27"/>
    <n v="19"/>
    <x v="652"/>
    <n v="347"/>
    <x v="625"/>
    <n v="7456"/>
    <n v="1279"/>
    <n v="39"/>
    <n v="576"/>
    <s v="2022-02-11T08:31:10.777"/>
    <d v="2022-02-11T00:00:00"/>
    <d v="1899-12-30T08:31:10"/>
    <x v="27"/>
    <s v="347"/>
  </r>
  <r>
    <x v="27"/>
    <n v="19"/>
    <x v="653"/>
    <n v="639"/>
    <x v="626"/>
    <n v="1361"/>
    <n v="326"/>
    <n v="10"/>
    <n v="255"/>
    <s v="2022-02-11T08:31:10.777"/>
    <d v="2022-02-11T00:00:00"/>
    <d v="1899-12-30T08:31:10"/>
    <x v="27"/>
    <s v="639"/>
  </r>
  <r>
    <x v="27"/>
    <n v="19"/>
    <x v="654"/>
    <n v="333"/>
    <x v="627"/>
    <n v="3434"/>
    <n v="232"/>
    <n v="72"/>
    <n v="313"/>
    <s v="2022-02-11T08:31:10.777"/>
    <d v="2022-02-11T00:00:00"/>
    <d v="1899-12-30T08:31:10"/>
    <x v="27"/>
    <s v="333"/>
  </r>
  <r>
    <x v="28"/>
    <n v="35"/>
    <x v="655"/>
    <n v="603"/>
    <x v="628"/>
    <n v="87"/>
    <n v="0"/>
    <n v="5"/>
    <n v="8"/>
    <s v="2022-02-11T08:31:12.180"/>
    <d v="2022-02-11T00:00:00"/>
    <d v="1899-12-30T08:31:12"/>
    <x v="28"/>
    <s v="603"/>
  </r>
  <r>
    <x v="28"/>
    <n v="35"/>
    <x v="656"/>
    <n v="698"/>
    <x v="629"/>
    <n v="295"/>
    <n v="2"/>
    <n v="0"/>
    <n v="158"/>
    <s v="2022-02-11T08:31:12.180"/>
    <d v="2022-02-11T00:00:00"/>
    <d v="1899-12-30T08:31:12"/>
    <x v="28"/>
    <s v="698"/>
  </r>
  <r>
    <x v="28"/>
    <n v="35"/>
    <x v="657"/>
    <n v="602"/>
    <x v="630"/>
    <n v="3088"/>
    <n v="32"/>
    <n v="16"/>
    <n v="740"/>
    <s v="2022-02-11T08:31:12.180"/>
    <d v="2022-02-11T00:00:00"/>
    <d v="1899-12-30T08:31:12"/>
    <x v="28"/>
    <s v="602"/>
  </r>
  <r>
    <x v="29"/>
    <n v="4"/>
    <x v="658"/>
    <n v="74"/>
    <x v="631"/>
    <n v="8183"/>
    <n v="391"/>
    <n v="26"/>
    <n v="368"/>
    <s v="2022-02-11T08:31:12.417"/>
    <d v="2022-02-11T00:00:00"/>
    <d v="1899-12-30T08:31:12"/>
    <x v="29"/>
    <s v="74"/>
  </r>
  <r>
    <x v="30"/>
    <n v="26"/>
    <x v="659"/>
    <n v="454"/>
    <x v="632"/>
    <n v="2235"/>
    <n v="53"/>
    <n v="142"/>
    <n v="215"/>
    <s v="2022-02-11T08:31:12.713"/>
    <d v="2022-02-11T00:00:00"/>
    <d v="1899-12-30T08:31:12"/>
    <x v="30"/>
    <s v="454"/>
  </r>
  <r>
    <x v="31"/>
    <n v="25"/>
    <x v="660"/>
    <n v="453"/>
    <x v="633"/>
    <n v="847"/>
    <n v="48"/>
    <n v="20"/>
    <n v="108"/>
    <s v="2022-02-11T08:31:12.917"/>
    <d v="2022-02-11T00:00:00"/>
    <d v="1899-12-30T08:31:12"/>
    <x v="31"/>
    <s v="453"/>
  </r>
  <r>
    <x v="31"/>
    <n v="25"/>
    <x v="661"/>
    <n v="452"/>
    <x v="634"/>
    <n v="119"/>
    <n v="4"/>
    <n v="0"/>
    <n v="22"/>
    <s v="2022-02-11T08:31:12.917"/>
    <d v="2022-02-11T00:00:00"/>
    <d v="1899-12-30T08:31:12"/>
    <x v="31"/>
    <s v="452"/>
  </r>
  <r>
    <x v="32"/>
    <n v="7"/>
    <x v="662"/>
    <n v="112"/>
    <x v="635"/>
    <n v="5840"/>
    <n v="311"/>
    <n v="25"/>
    <n v="343"/>
    <s v="2022-02-11T08:31:13.133"/>
    <d v="2022-02-11T00:00:00"/>
    <d v="1899-12-30T08:31:13"/>
    <x v="32"/>
    <s v="112"/>
  </r>
  <r>
    <x v="32"/>
    <n v="7"/>
    <x v="663"/>
    <n v="110"/>
    <x v="636"/>
    <n v="12887"/>
    <n v="674"/>
    <n v="34"/>
    <n v="1215"/>
    <s v="2022-02-11T08:31:13.133"/>
    <d v="2022-02-11T00:00:00"/>
    <d v="1899-12-30T08:31:13"/>
    <x v="32"/>
    <s v="110"/>
  </r>
  <r>
    <x v="32"/>
    <n v="7"/>
    <x v="664"/>
    <n v="111"/>
    <x v="637"/>
    <n v="10108"/>
    <n v="722"/>
    <n v="54"/>
    <n v="1438"/>
    <s v="2022-02-11T08:31:13.133"/>
    <d v="2022-02-11T00:00:00"/>
    <d v="1899-12-30T08:31:13"/>
    <x v="32"/>
    <s v="111"/>
  </r>
  <r>
    <x v="32"/>
    <n v="7"/>
    <x v="665"/>
    <n v="108"/>
    <x v="638"/>
    <n v="5451"/>
    <n v="301"/>
    <n v="18"/>
    <n v="488"/>
    <s v="2022-02-11T08:31:13.133"/>
    <d v="2022-02-11T00:00:00"/>
    <d v="1899-12-30T08:31:13"/>
    <x v="32"/>
    <s v="108"/>
  </r>
  <r>
    <x v="32"/>
    <n v="7"/>
    <x v="666"/>
    <n v="109"/>
    <x v="639"/>
    <n v="5147"/>
    <n v="370"/>
    <n v="16"/>
    <n v="827"/>
    <s v="2022-02-11T08:31:13.133"/>
    <d v="2022-02-11T00:00:00"/>
    <d v="1899-12-30T08:31:13"/>
    <x v="32"/>
    <s v="109"/>
  </r>
  <r>
    <x v="32"/>
    <n v="7"/>
    <x v="667"/>
    <n v="107"/>
    <x v="640"/>
    <n v="14468"/>
    <n v="1018"/>
    <n v="45"/>
    <n v="1487"/>
    <s v="2022-02-11T08:31:13.133"/>
    <d v="2022-02-11T00:00:00"/>
    <d v="1899-12-30T08:31:13"/>
    <x v="32"/>
    <s v="107"/>
  </r>
  <r>
    <x v="32"/>
    <n v="7"/>
    <x v="668"/>
    <n v="626"/>
    <x v="641"/>
    <n v="1055"/>
    <n v="89"/>
    <n v="5"/>
    <n v="111"/>
    <s v="2022-02-11T08:31:13.133"/>
    <d v="2022-02-11T00:00:00"/>
    <d v="1899-12-30T08:31:13"/>
    <x v="32"/>
    <s v="626"/>
  </r>
  <r>
    <x v="32"/>
    <n v="7"/>
    <x v="669"/>
    <n v="115"/>
    <x v="642"/>
    <n v="17585"/>
    <n v="874"/>
    <n v="94"/>
    <n v="1568"/>
    <s v="2022-02-11T08:31:13.133"/>
    <d v="2022-02-11T00:00:00"/>
    <d v="1899-12-30T08:31:13"/>
    <x v="32"/>
    <s v="115"/>
  </r>
  <r>
    <x v="32"/>
    <n v="7"/>
    <x v="670"/>
    <n v="627"/>
    <x v="643"/>
    <n v="2627"/>
    <n v="149"/>
    <n v="16"/>
    <n v="380"/>
    <s v="2022-02-11T08:31:13.133"/>
    <d v="2022-02-11T00:00:00"/>
    <d v="1899-12-30T08:31:13"/>
    <x v="32"/>
    <s v="627"/>
  </r>
  <r>
    <x v="32"/>
    <n v="7"/>
    <x v="671"/>
    <n v="114"/>
    <x v="644"/>
    <n v="12166"/>
    <n v="689"/>
    <n v="97"/>
    <n v="1407"/>
    <s v="2022-02-11T08:31:13.133"/>
    <d v="2022-02-11T00:00:00"/>
    <d v="1899-12-30T08:31:13"/>
    <x v="32"/>
    <s v="114"/>
  </r>
  <r>
    <x v="32"/>
    <n v="7"/>
    <x v="672"/>
    <n v="113"/>
    <x v="645"/>
    <n v="13812"/>
    <n v="711"/>
    <n v="44"/>
    <n v="1049"/>
    <s v="2022-02-11T08:31:13.133"/>
    <d v="2022-02-11T00:00:00"/>
    <d v="1899-12-30T08:31:13"/>
    <x v="32"/>
    <s v="113"/>
  </r>
  <r>
    <x v="33"/>
    <n v="1"/>
    <x v="673"/>
    <n v="36"/>
    <x v="646"/>
    <n v="232"/>
    <n v="1"/>
    <n v="3"/>
    <n v="22"/>
    <s v="2022-02-11T08:31:15.173"/>
    <d v="2022-02-11T00:00:00"/>
    <d v="1899-12-30T08:31:15"/>
    <x v="33"/>
    <s v="36"/>
  </r>
  <r>
    <x v="33"/>
    <n v="1"/>
    <x v="674"/>
    <n v="34"/>
    <x v="647"/>
    <n v="692"/>
    <n v="13"/>
    <n v="2"/>
    <n v="67"/>
    <s v="2022-02-11T08:31:15.173"/>
    <d v="2022-02-11T00:00:00"/>
    <d v="1899-12-30T08:31:15"/>
    <x v="33"/>
    <s v="34"/>
  </r>
  <r>
    <x v="33"/>
    <n v="1"/>
    <x v="675"/>
    <n v="604"/>
    <x v="648"/>
    <n v="71"/>
    <n v="1"/>
    <n v="2"/>
    <n v="3"/>
    <s v="2022-02-11T08:31:15.173"/>
    <d v="2022-02-11T00:00:00"/>
    <d v="1899-12-30T08:31:15"/>
    <x v="33"/>
    <s v="604"/>
  </r>
  <r>
    <x v="33"/>
    <n v="1"/>
    <x v="676"/>
    <n v="32"/>
    <x v="649"/>
    <n v="634"/>
    <n v="8"/>
    <n v="0"/>
    <n v="18"/>
    <s v="2022-02-11T08:31:15.173"/>
    <d v="2022-02-11T00:00:00"/>
    <d v="1899-12-30T08:31:15"/>
    <x v="33"/>
    <s v="32"/>
  </r>
  <r>
    <x v="33"/>
    <n v="1"/>
    <x v="677"/>
    <n v="39"/>
    <x v="650"/>
    <n v="58"/>
    <n v="5"/>
    <n v="1"/>
    <n v="0"/>
    <s v="2022-02-11T08:31:15.173"/>
    <d v="2022-02-11T00:00:00"/>
    <d v="1899-12-30T08:31:15"/>
    <x v="33"/>
    <s v="39"/>
  </r>
  <r>
    <x v="33"/>
    <n v="1"/>
    <x v="678"/>
    <n v="605"/>
    <x v="651"/>
    <n v="117"/>
    <n v="0"/>
    <n v="3"/>
    <n v="8"/>
    <s v="2022-02-11T08:31:15.173"/>
    <d v="2022-02-11T00:00:00"/>
    <d v="1899-12-30T08:31:15"/>
    <x v="33"/>
    <s v="605"/>
  </r>
  <r>
    <x v="33"/>
    <n v="1"/>
    <x v="679"/>
    <n v="43"/>
    <x v="652"/>
    <n v="2008"/>
    <n v="102"/>
    <n v="23"/>
    <n v="40"/>
    <s v="2022-02-11T08:31:15.173"/>
    <d v="2022-02-11T00:00:00"/>
    <d v="1899-12-30T08:31:15"/>
    <x v="33"/>
    <s v="43"/>
  </r>
  <r>
    <x v="33"/>
    <n v="1"/>
    <x v="680"/>
    <n v="38"/>
    <x v="653"/>
    <n v="2"/>
    <n v="0"/>
    <n v="21"/>
    <n v="0"/>
    <s v="2022-02-11T08:31:15.173"/>
    <d v="2022-02-11T00:00:00"/>
    <d v="1899-12-30T08:31:15"/>
    <x v="33"/>
    <s v="38"/>
  </r>
  <r>
    <x v="33"/>
    <n v="1"/>
    <x v="681"/>
    <n v="44"/>
    <x v="654"/>
    <n v="249"/>
    <n v="36"/>
    <n v="1"/>
    <n v="16"/>
    <s v="2022-02-11T08:31:15.173"/>
    <d v="2022-02-11T00:00:00"/>
    <d v="1899-12-30T08:31:15"/>
    <x v="33"/>
    <s v="44"/>
  </r>
  <r>
    <x v="33"/>
    <n v="1"/>
    <x v="682"/>
    <n v="606"/>
    <x v="359"/>
    <n v="91"/>
    <n v="3"/>
    <n v="1"/>
    <n v="2"/>
    <s v="2022-02-11T08:31:15.173"/>
    <d v="2022-02-11T00:00:00"/>
    <d v="1899-12-30T08:31:15"/>
    <x v="33"/>
    <s v="606"/>
  </r>
  <r>
    <x v="33"/>
    <n v="1"/>
    <x v="683"/>
    <n v="607"/>
    <x v="655"/>
    <n v="70"/>
    <n v="1"/>
    <n v="0"/>
    <n v="10"/>
    <s v="2022-02-11T08:31:15.173"/>
    <d v="2022-02-11T00:00:00"/>
    <d v="1899-12-30T08:31:15"/>
    <x v="33"/>
    <s v="607"/>
  </r>
  <r>
    <x v="33"/>
    <n v="1"/>
    <x v="684"/>
    <n v="31"/>
    <x v="656"/>
    <n v="56"/>
    <n v="1"/>
    <n v="0"/>
    <n v="5"/>
    <s v="2022-02-11T08:31:15.173"/>
    <d v="2022-02-11T00:00:00"/>
    <d v="1899-12-30T08:31:15"/>
    <x v="33"/>
    <s v="31"/>
  </r>
  <r>
    <x v="33"/>
    <n v="1"/>
    <x v="685"/>
    <n v="37"/>
    <x v="657"/>
    <n v="12"/>
    <n v="1"/>
    <n v="45"/>
    <n v="0"/>
    <s v="2022-02-11T08:31:15.173"/>
    <d v="2022-02-11T00:00:00"/>
    <d v="1899-12-30T08:31:15"/>
    <x v="33"/>
    <s v="37"/>
  </r>
  <r>
    <x v="33"/>
    <n v="1"/>
    <x v="686"/>
    <n v="41"/>
    <x v="647"/>
    <n v="687"/>
    <n v="1"/>
    <n v="51"/>
    <n v="35"/>
    <s v="2022-02-11T08:31:15.173"/>
    <d v="2022-02-11T00:00:00"/>
    <d v="1899-12-30T08:31:15"/>
    <x v="33"/>
    <s v="41"/>
  </r>
  <r>
    <x v="33"/>
    <n v="1"/>
    <x v="687"/>
    <n v="35"/>
    <x v="658"/>
    <n v="120"/>
    <n v="4"/>
    <n v="0"/>
    <n v="11"/>
    <s v="2022-02-11T08:31:15.173"/>
    <d v="2022-02-11T00:00:00"/>
    <d v="1899-12-30T08:31:15"/>
    <x v="33"/>
    <s v="35"/>
  </r>
  <r>
    <x v="33"/>
    <n v="1"/>
    <x v="688"/>
    <n v="42"/>
    <x v="659"/>
    <n v="231"/>
    <n v="8"/>
    <n v="36"/>
    <n v="10"/>
    <s v="2022-02-11T08:31:15.173"/>
    <d v="2022-02-11T00:00:00"/>
    <d v="1899-12-30T08:31:15"/>
    <x v="33"/>
    <s v="42"/>
  </r>
  <r>
    <x v="33"/>
    <n v="1"/>
    <x v="689"/>
    <n v="608"/>
    <x v="356"/>
    <n v="43"/>
    <n v="3"/>
    <n v="2"/>
    <n v="2"/>
    <s v="2022-02-11T08:31:15.173"/>
    <d v="2022-02-11T00:00:00"/>
    <d v="1899-12-30T08:31:15"/>
    <x v="33"/>
    <s v="608"/>
  </r>
  <r>
    <x v="33"/>
    <n v="1"/>
    <x v="690"/>
    <n v="609"/>
    <x v="660"/>
    <n v="86"/>
    <n v="5"/>
    <n v="2"/>
    <n v="2"/>
    <s v="2022-02-11T08:31:15.173"/>
    <d v="2022-02-11T00:00:00"/>
    <d v="1899-12-30T08:31:15"/>
    <x v="33"/>
    <s v="609"/>
  </r>
  <r>
    <x v="33"/>
    <n v="1"/>
    <x v="691"/>
    <n v="610"/>
    <x v="661"/>
    <n v="100"/>
    <n v="25"/>
    <n v="1"/>
    <n v="7"/>
    <s v="2022-02-11T08:31:15.173"/>
    <d v="2022-02-11T00:00:00"/>
    <d v="1899-12-30T08:31:15"/>
    <x v="33"/>
    <s v="610"/>
  </r>
  <r>
    <x v="33"/>
    <n v="1"/>
    <x v="692"/>
    <n v="611"/>
    <x v="130"/>
    <n v="34"/>
    <n v="1"/>
    <n v="0"/>
    <n v="13"/>
    <s v="2022-02-11T08:31:15.173"/>
    <d v="2022-02-11T00:00:00"/>
    <d v="1899-12-30T08:31:15"/>
    <x v="33"/>
    <s v="611"/>
  </r>
  <r>
    <x v="33"/>
    <n v="1"/>
    <x v="693"/>
    <n v="33"/>
    <x v="662"/>
    <n v="1154"/>
    <n v="8"/>
    <n v="5"/>
    <n v="14"/>
    <s v="2022-02-11T08:31:15.173"/>
    <d v="2022-02-11T00:00:00"/>
    <d v="1899-12-30T08:31:15"/>
    <x v="33"/>
    <s v="33"/>
  </r>
  <r>
    <x v="33"/>
    <n v="1"/>
    <x v="694"/>
    <n v="40"/>
    <x v="661"/>
    <n v="125"/>
    <n v="7"/>
    <n v="0"/>
    <n v="1"/>
    <s v="2022-02-11T08:31:15.173"/>
    <d v="2022-02-11T00:00:00"/>
    <d v="1899-12-30T08:31:15"/>
    <x v="33"/>
    <s v="40"/>
  </r>
  <r>
    <x v="34"/>
    <n v="37"/>
    <x v="680"/>
    <n v="750"/>
    <x v="663"/>
    <n v="5"/>
    <n v="3"/>
    <n v="24"/>
    <n v="0"/>
    <s v="2022-02-11T08:31:15.527"/>
    <d v="2022-02-11T00:00:00"/>
    <d v="1899-12-30T08:31:15"/>
    <x v="34"/>
    <s v="750"/>
  </r>
  <r>
    <x v="34"/>
    <n v="37"/>
    <x v="685"/>
    <n v="751"/>
    <x v="353"/>
    <n v="9"/>
    <n v="0"/>
    <n v="25"/>
    <n v="1"/>
    <s v="2022-02-11T08:31:15.527"/>
    <d v="2022-02-11T00:00:00"/>
    <d v="1899-12-30T08:31:15"/>
    <x v="34"/>
    <s v="751"/>
  </r>
  <r>
    <x v="35"/>
    <n v="31"/>
    <x v="695"/>
    <n v="553"/>
    <x v="664"/>
    <n v="2"/>
    <n v="0"/>
    <n v="49"/>
    <n v="3"/>
    <s v="2022-02-11T08:31:15.697"/>
    <d v="2022-02-11T00:00:00"/>
    <d v="1899-12-30T08:31:15"/>
    <x v="35"/>
    <s v="553"/>
  </r>
  <r>
    <x v="36"/>
    <n v="34"/>
    <x v="696"/>
    <n v="601"/>
    <x v="665"/>
    <n v="256"/>
    <n v="46"/>
    <n v="1"/>
    <n v="375"/>
    <s v="2022-02-11T08:31:16.057"/>
    <d v="2022-02-11T00:00:00"/>
    <d v="1899-12-30T08:31:16"/>
    <x v="36"/>
    <s v="601"/>
  </r>
  <r>
    <x v="36"/>
    <n v="34"/>
    <x v="697"/>
    <n v="600"/>
    <x v="666"/>
    <n v="6"/>
    <n v="1"/>
    <n v="0"/>
    <n v="19"/>
    <s v="2022-02-11T08:31:16.057"/>
    <d v="2022-02-11T00:00:00"/>
    <d v="1899-12-30T08:31:16"/>
    <x v="36"/>
    <s v="600"/>
  </r>
  <r>
    <x v="36"/>
    <n v="34"/>
    <x v="698"/>
    <n v="599"/>
    <x v="667"/>
    <n v="3014"/>
    <n v="358"/>
    <n v="14"/>
    <n v="2656"/>
    <s v="2022-02-11T08:31:16.057"/>
    <d v="2022-02-11T00:00:00"/>
    <d v="1899-12-30T08:31:16"/>
    <x v="36"/>
    <s v="599"/>
  </r>
  <r>
    <x v="36"/>
    <n v="34"/>
    <x v="699"/>
    <n v="598"/>
    <x v="116"/>
    <n v="14"/>
    <n v="3"/>
    <n v="0"/>
    <n v="3"/>
    <s v="2022-02-11T08:31:16.057"/>
    <d v="2022-02-11T00:00:00"/>
    <d v="1899-12-30T08:31:16"/>
    <x v="36"/>
    <s v="5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A4DDD-8A3E-41CD-9754-F8162A9BA037}" name="District wise total UAM"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rowHeaderCaption="District Name">
  <location ref="D3:E704" firstHeaderRow="1" firstDataRow="1" firstDataCol="1"/>
  <pivotFields count="14">
    <pivotField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axis="axisRow" showAll="0">
      <items count="701">
        <item x="380"/>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679"/>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dataField="1"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showAll="0"/>
    <pivotField showAll="0"/>
    <pivotField showAll="0"/>
    <pivotField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Fields count="1">
    <field x="2"/>
  </rowFields>
  <rowItems count="7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t="grand">
      <x/>
    </i>
  </rowItems>
  <colItems count="1">
    <i/>
  </colItems>
  <dataFields count="1">
    <dataField name="Sum of TotalUAM" fld="4" baseField="0" baseItem="0"/>
  </dataFields>
  <formats count="39">
    <format dxfId="126">
      <pivotArea dataOnly="0" labelOnly="1" fieldPosition="0">
        <references count="1">
          <reference field="2" count="1">
            <x v="3"/>
          </reference>
        </references>
      </pivotArea>
    </format>
    <format dxfId="127">
      <pivotArea type="all" dataOnly="0" outline="0" fieldPosition="0"/>
    </format>
    <format dxfId="128">
      <pivotArea outline="0" collapsedLevelsAreSubtotals="1" fieldPosition="0"/>
    </format>
    <format dxfId="129">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30">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31">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32">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33">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34">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35">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36">
      <pivotArea dataOnly="0" labelOnly="1" fieldPosition="0">
        <references count="1">
          <reference field="2"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37">
      <pivotArea dataOnly="0" labelOnly="1" fieldPosition="0">
        <references count="1">
          <reference field="2"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38">
      <pivotArea dataOnly="0" labelOnly="1" fieldPosition="0">
        <references count="1">
          <reference field="2"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39">
      <pivotArea dataOnly="0" labelOnly="1" fieldPosition="0">
        <references count="1">
          <reference field="2"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40">
      <pivotArea dataOnly="0" labelOnly="1" fieldPosition="0">
        <references count="1">
          <reference field="2"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41">
      <pivotArea dataOnly="0" labelOnly="1" fieldPosition="0">
        <references count="1">
          <reference field="2"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42">
      <pivotArea dataOnly="0" labelOnly="1" fieldPosition="0">
        <references count="1">
          <reference field="2"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43">
      <pivotArea dataOnly="0" labelOnly="1" grandRow="1" outline="0" fieldPosition="0"/>
    </format>
    <format dxfId="144">
      <pivotArea field="2" type="button" dataOnly="0" labelOnly="1" outline="0" axis="axisRow" fieldPosition="0"/>
    </format>
    <format dxfId="145">
      <pivotArea dataOnly="0" labelOnly="1" outline="0" axis="axisValues" fieldPosition="0"/>
    </format>
    <format dxfId="146">
      <pivotArea type="all" dataOnly="0" outline="0" fieldPosition="0"/>
    </format>
    <format dxfId="147">
      <pivotArea outline="0" collapsedLevelsAreSubtotals="1" fieldPosition="0"/>
    </format>
    <format dxfId="148">
      <pivotArea field="2" type="button" dataOnly="0" labelOnly="1" outline="0" axis="axisRow" fieldPosition="0"/>
    </format>
    <format dxfId="149">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50">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51">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52">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53">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54">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55">
      <pivotArea dataOnly="0" labelOnly="1" fieldPosition="0">
        <references count="1">
          <reference field="2"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56">
      <pivotArea dataOnly="0" labelOnly="1" fieldPosition="0">
        <references count="1">
          <reference field="2"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57">
      <pivotArea dataOnly="0" labelOnly="1" fieldPosition="0">
        <references count="1">
          <reference field="2"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58">
      <pivotArea dataOnly="0" labelOnly="1" fieldPosition="0">
        <references count="1">
          <reference field="2"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59">
      <pivotArea dataOnly="0" labelOnly="1" fieldPosition="0">
        <references count="1">
          <reference field="2"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60">
      <pivotArea dataOnly="0" labelOnly="1" fieldPosition="0">
        <references count="1">
          <reference field="2"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61">
      <pivotArea dataOnly="0" labelOnly="1" fieldPosition="0">
        <references count="1">
          <reference field="2"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62">
      <pivotArea dataOnly="0" labelOnly="1" fieldPosition="0">
        <references count="1">
          <reference field="2"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63">
      <pivotArea dataOnly="0" labelOnly="1" grandRow="1" outline="0" fieldPosition="0"/>
    </format>
    <format dxfId="16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A7E2F1-CCD5-4345-9B8B-5F296ECA03C2}" name="State wise max values of all category"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8">
  <location ref="AH4:AL42" firstHeaderRow="0" firstDataRow="1" firstDataCol="1"/>
  <pivotFields count="14">
    <pivotField axis="axisRow"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679"/>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dataField="1" showAll="0"/>
    <pivotField dataField="1" showAll="0"/>
    <pivotField dataField="1" showAll="0"/>
    <pivotField dataField="1"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4">
    <i>
      <x/>
    </i>
    <i i="1">
      <x v="1"/>
    </i>
    <i i="2">
      <x v="2"/>
    </i>
    <i i="3">
      <x v="3"/>
    </i>
  </colItems>
  <dataFields count="4">
    <dataField name="Max of General" fld="5" subtotal="max" baseField="0" baseItem="0"/>
    <dataField name="Max of SC" fld="6" subtotal="max" baseField="0" baseItem="0"/>
    <dataField name="Max of ST" fld="7" subtotal="max" baseField="0" baseItem="0"/>
    <dataField name="Max of OBC" fld="8" subtotal="max" baseField="0" baseItem="0" numFmtId="1"/>
  </dataFields>
  <formats count="14">
    <format dxfId="20">
      <pivotArea type="all" dataOnly="0" outline="0" fieldPosition="0"/>
    </format>
    <format dxfId="21">
      <pivotArea outline="0" collapsedLevelsAreSubtotals="1" fieldPosition="0"/>
    </format>
    <format dxfId="22">
      <pivotArea field="0" type="button" dataOnly="0" labelOnly="1" outline="0" axis="axisRow" fieldPosition="0"/>
    </format>
    <format dxfId="23">
      <pivotArea dataOnly="0" labelOnly="1" fieldPosition="0">
        <references count="1">
          <reference field="0" count="0"/>
        </references>
      </pivotArea>
    </format>
    <format dxfId="24">
      <pivotArea dataOnly="0" labelOnly="1" grandRow="1" outline="0" fieldPosition="0"/>
    </format>
    <format dxfId="25">
      <pivotArea dataOnly="0" labelOnly="1" outline="0" fieldPosition="0">
        <references count="1">
          <reference field="4294967294" count="4">
            <x v="0"/>
            <x v="1"/>
            <x v="2"/>
            <x v="3"/>
          </reference>
        </references>
      </pivotArea>
    </format>
    <format dxfId="26">
      <pivotArea type="all" dataOnly="0" outline="0" fieldPosition="0"/>
    </format>
    <format dxfId="27">
      <pivotArea outline="0" collapsedLevelsAreSubtotals="1" fieldPosition="0"/>
    </format>
    <format dxfId="28">
      <pivotArea field="0" type="button" dataOnly="0" labelOnly="1" outline="0" axis="axisRow" fieldPosition="0"/>
    </format>
    <format dxfId="29">
      <pivotArea dataOnly="0" labelOnly="1" fieldPosition="0">
        <references count="1">
          <reference field="0" count="0"/>
        </references>
      </pivotArea>
    </format>
    <format dxfId="30">
      <pivotArea dataOnly="0" labelOnly="1" grandRow="1" outline="0" fieldPosition="0"/>
    </format>
    <format dxfId="31">
      <pivotArea dataOnly="0" labelOnly="1" outline="0" fieldPosition="0">
        <references count="1">
          <reference field="4294967294" count="4">
            <x v="0"/>
            <x v="1"/>
            <x v="2"/>
            <x v="3"/>
          </reference>
        </references>
      </pivotArea>
    </format>
    <format dxfId="32">
      <pivotArea field="0" type="button" dataOnly="0" labelOnly="1" outline="0" axis="axisRow" fieldPosition="0"/>
    </format>
    <format dxfId="33">
      <pivotArea dataOnly="0" labelOnly="1" outline="0" fieldPosition="0">
        <references count="1">
          <reference field="4294967294" count="4">
            <x v="0"/>
            <x v="1"/>
            <x v="2"/>
            <x v="3"/>
          </reference>
        </references>
      </pivotArea>
    </format>
  </formats>
  <chartFormats count="4">
    <chartFormat chart="67" format="8" series="1">
      <pivotArea type="data" outline="0" fieldPosition="0">
        <references count="1">
          <reference field="4294967294" count="1" selected="0">
            <x v="0"/>
          </reference>
        </references>
      </pivotArea>
    </chartFormat>
    <chartFormat chart="67" format="9" series="1">
      <pivotArea type="data" outline="0" fieldPosition="0">
        <references count="1">
          <reference field="4294967294" count="1" selected="0">
            <x v="1"/>
          </reference>
        </references>
      </pivotArea>
    </chartFormat>
    <chartFormat chart="67" format="10" series="1">
      <pivotArea type="data" outline="0" fieldPosition="0">
        <references count="1">
          <reference field="4294967294" count="1" selected="0">
            <x v="2"/>
          </reference>
        </references>
      </pivotArea>
    </chartFormat>
    <chartFormat chart="6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A04086C-3124-4FA9-A7BD-D1E94BA1AD9A}" name="State wise sum of SC"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8" rowHeaderCaption="State Name">
  <location ref="J3:K41" firstHeaderRow="1" firstDataRow="1" firstDataCol="1"/>
  <pivotFields count="14">
    <pivotField axis="axisRow"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showAll="0"/>
    <pivotField dataField="1" showAll="0"/>
    <pivotField showAll="0"/>
    <pivotField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SC" fld="6" baseField="0" baseItem="0"/>
  </dataFields>
  <formats count="14">
    <format dxfId="98">
      <pivotArea type="all" dataOnly="0" outline="0" fieldPosition="0"/>
    </format>
    <format dxfId="99">
      <pivotArea outline="0" collapsedLevelsAreSubtotals="1" fieldPosition="0"/>
    </format>
    <format dxfId="100">
      <pivotArea field="0" type="button" dataOnly="0" labelOnly="1" outline="0" axis="axisRow" fieldPosition="0"/>
    </format>
    <format dxfId="101">
      <pivotArea dataOnly="0" labelOnly="1" fieldPosition="0">
        <references count="1">
          <reference field="0" count="0"/>
        </references>
      </pivotArea>
    </format>
    <format dxfId="102">
      <pivotArea dataOnly="0" labelOnly="1" grandRow="1" outline="0" fieldPosition="0"/>
    </format>
    <format dxfId="103">
      <pivotArea dataOnly="0" labelOnly="1" outline="0" axis="axisValues" fieldPosition="0"/>
    </format>
    <format dxfId="104">
      <pivotArea field="0" type="button" dataOnly="0" labelOnly="1" outline="0" axis="axisRow" fieldPosition="0"/>
    </format>
    <format dxfId="105">
      <pivotArea dataOnly="0" labelOnly="1" outline="0" axis="axisValues" fieldPosition="0"/>
    </format>
    <format dxfId="106">
      <pivotArea type="all" dataOnly="0" outline="0" fieldPosition="0"/>
    </format>
    <format dxfId="107">
      <pivotArea outline="0" collapsedLevelsAreSubtotals="1" fieldPosition="0"/>
    </format>
    <format dxfId="108">
      <pivotArea field="0" type="button" dataOnly="0" labelOnly="1" outline="0" axis="axisRow" fieldPosition="0"/>
    </format>
    <format dxfId="109">
      <pivotArea dataOnly="0" labelOnly="1" fieldPosition="0">
        <references count="1">
          <reference field="0" count="0"/>
        </references>
      </pivotArea>
    </format>
    <format dxfId="110">
      <pivotArea dataOnly="0" labelOnly="1" grandRow="1" outline="0" fieldPosition="0"/>
    </format>
    <format dxfId="111">
      <pivotArea dataOnly="0" labelOnly="1" outline="0" axis="axisValues" fieldPosition="0"/>
    </format>
  </formats>
  <chartFormats count="38">
    <chartFormat chart="37" format="39" series="1">
      <pivotArea type="data" outline="0" fieldPosition="0">
        <references count="1">
          <reference field="4294967294" count="1" selected="0">
            <x v="0"/>
          </reference>
        </references>
      </pivotArea>
    </chartFormat>
    <chartFormat chart="37" format="40">
      <pivotArea type="data" outline="0" fieldPosition="0">
        <references count="2">
          <reference field="4294967294" count="1" selected="0">
            <x v="0"/>
          </reference>
          <reference field="0" count="1" selected="0">
            <x v="0"/>
          </reference>
        </references>
      </pivotArea>
    </chartFormat>
    <chartFormat chart="37" format="41">
      <pivotArea type="data" outline="0" fieldPosition="0">
        <references count="2">
          <reference field="4294967294" count="1" selected="0">
            <x v="0"/>
          </reference>
          <reference field="0" count="1" selected="0">
            <x v="1"/>
          </reference>
        </references>
      </pivotArea>
    </chartFormat>
    <chartFormat chart="37" format="42">
      <pivotArea type="data" outline="0" fieldPosition="0">
        <references count="2">
          <reference field="4294967294" count="1" selected="0">
            <x v="0"/>
          </reference>
          <reference field="0" count="1" selected="0">
            <x v="2"/>
          </reference>
        </references>
      </pivotArea>
    </chartFormat>
    <chartFormat chart="37" format="43">
      <pivotArea type="data" outline="0" fieldPosition="0">
        <references count="2">
          <reference field="4294967294" count="1" selected="0">
            <x v="0"/>
          </reference>
          <reference field="0" count="1" selected="0">
            <x v="3"/>
          </reference>
        </references>
      </pivotArea>
    </chartFormat>
    <chartFormat chart="37" format="44">
      <pivotArea type="data" outline="0" fieldPosition="0">
        <references count="2">
          <reference field="4294967294" count="1" selected="0">
            <x v="0"/>
          </reference>
          <reference field="0" count="1" selected="0">
            <x v="4"/>
          </reference>
        </references>
      </pivotArea>
    </chartFormat>
    <chartFormat chart="37" format="45">
      <pivotArea type="data" outline="0" fieldPosition="0">
        <references count="2">
          <reference field="4294967294" count="1" selected="0">
            <x v="0"/>
          </reference>
          <reference field="0" count="1" selected="0">
            <x v="5"/>
          </reference>
        </references>
      </pivotArea>
    </chartFormat>
    <chartFormat chart="37" format="46">
      <pivotArea type="data" outline="0" fieldPosition="0">
        <references count="2">
          <reference field="4294967294" count="1" selected="0">
            <x v="0"/>
          </reference>
          <reference field="0" count="1" selected="0">
            <x v="6"/>
          </reference>
        </references>
      </pivotArea>
    </chartFormat>
    <chartFormat chart="37" format="47">
      <pivotArea type="data" outline="0" fieldPosition="0">
        <references count="2">
          <reference field="4294967294" count="1" selected="0">
            <x v="0"/>
          </reference>
          <reference field="0" count="1" selected="0">
            <x v="7"/>
          </reference>
        </references>
      </pivotArea>
    </chartFormat>
    <chartFormat chart="37" format="48">
      <pivotArea type="data" outline="0" fieldPosition="0">
        <references count="2">
          <reference field="4294967294" count="1" selected="0">
            <x v="0"/>
          </reference>
          <reference field="0" count="1" selected="0">
            <x v="8"/>
          </reference>
        </references>
      </pivotArea>
    </chartFormat>
    <chartFormat chart="37" format="49">
      <pivotArea type="data" outline="0" fieldPosition="0">
        <references count="2">
          <reference field="4294967294" count="1" selected="0">
            <x v="0"/>
          </reference>
          <reference field="0" count="1" selected="0">
            <x v="9"/>
          </reference>
        </references>
      </pivotArea>
    </chartFormat>
    <chartFormat chart="37" format="50">
      <pivotArea type="data" outline="0" fieldPosition="0">
        <references count="2">
          <reference field="4294967294" count="1" selected="0">
            <x v="0"/>
          </reference>
          <reference field="0" count="1" selected="0">
            <x v="10"/>
          </reference>
        </references>
      </pivotArea>
    </chartFormat>
    <chartFormat chart="37" format="51">
      <pivotArea type="data" outline="0" fieldPosition="0">
        <references count="2">
          <reference field="4294967294" count="1" selected="0">
            <x v="0"/>
          </reference>
          <reference field="0" count="1" selected="0">
            <x v="11"/>
          </reference>
        </references>
      </pivotArea>
    </chartFormat>
    <chartFormat chart="37" format="52">
      <pivotArea type="data" outline="0" fieldPosition="0">
        <references count="2">
          <reference field="4294967294" count="1" selected="0">
            <x v="0"/>
          </reference>
          <reference field="0" count="1" selected="0">
            <x v="12"/>
          </reference>
        </references>
      </pivotArea>
    </chartFormat>
    <chartFormat chart="37" format="53">
      <pivotArea type="data" outline="0" fieldPosition="0">
        <references count="2">
          <reference field="4294967294" count="1" selected="0">
            <x v="0"/>
          </reference>
          <reference field="0" count="1" selected="0">
            <x v="13"/>
          </reference>
        </references>
      </pivotArea>
    </chartFormat>
    <chartFormat chart="37" format="54">
      <pivotArea type="data" outline="0" fieldPosition="0">
        <references count="2">
          <reference field="4294967294" count="1" selected="0">
            <x v="0"/>
          </reference>
          <reference field="0" count="1" selected="0">
            <x v="14"/>
          </reference>
        </references>
      </pivotArea>
    </chartFormat>
    <chartFormat chart="37" format="55">
      <pivotArea type="data" outline="0" fieldPosition="0">
        <references count="2">
          <reference field="4294967294" count="1" selected="0">
            <x v="0"/>
          </reference>
          <reference field="0" count="1" selected="0">
            <x v="15"/>
          </reference>
        </references>
      </pivotArea>
    </chartFormat>
    <chartFormat chart="37" format="56">
      <pivotArea type="data" outline="0" fieldPosition="0">
        <references count="2">
          <reference field="4294967294" count="1" selected="0">
            <x v="0"/>
          </reference>
          <reference field="0" count="1" selected="0">
            <x v="16"/>
          </reference>
        </references>
      </pivotArea>
    </chartFormat>
    <chartFormat chart="37" format="57">
      <pivotArea type="data" outline="0" fieldPosition="0">
        <references count="2">
          <reference field="4294967294" count="1" selected="0">
            <x v="0"/>
          </reference>
          <reference field="0" count="1" selected="0">
            <x v="17"/>
          </reference>
        </references>
      </pivotArea>
    </chartFormat>
    <chartFormat chart="37" format="58">
      <pivotArea type="data" outline="0" fieldPosition="0">
        <references count="2">
          <reference field="4294967294" count="1" selected="0">
            <x v="0"/>
          </reference>
          <reference field="0" count="1" selected="0">
            <x v="18"/>
          </reference>
        </references>
      </pivotArea>
    </chartFormat>
    <chartFormat chart="37" format="59">
      <pivotArea type="data" outline="0" fieldPosition="0">
        <references count="2">
          <reference field="4294967294" count="1" selected="0">
            <x v="0"/>
          </reference>
          <reference field="0" count="1" selected="0">
            <x v="19"/>
          </reference>
        </references>
      </pivotArea>
    </chartFormat>
    <chartFormat chart="37" format="60">
      <pivotArea type="data" outline="0" fieldPosition="0">
        <references count="2">
          <reference field="4294967294" count="1" selected="0">
            <x v="0"/>
          </reference>
          <reference field="0" count="1" selected="0">
            <x v="20"/>
          </reference>
        </references>
      </pivotArea>
    </chartFormat>
    <chartFormat chart="37" format="61">
      <pivotArea type="data" outline="0" fieldPosition="0">
        <references count="2">
          <reference field="4294967294" count="1" selected="0">
            <x v="0"/>
          </reference>
          <reference field="0" count="1" selected="0">
            <x v="21"/>
          </reference>
        </references>
      </pivotArea>
    </chartFormat>
    <chartFormat chart="37" format="62">
      <pivotArea type="data" outline="0" fieldPosition="0">
        <references count="2">
          <reference field="4294967294" count="1" selected="0">
            <x v="0"/>
          </reference>
          <reference field="0" count="1" selected="0">
            <x v="22"/>
          </reference>
        </references>
      </pivotArea>
    </chartFormat>
    <chartFormat chart="37" format="63">
      <pivotArea type="data" outline="0" fieldPosition="0">
        <references count="2">
          <reference field="4294967294" count="1" selected="0">
            <x v="0"/>
          </reference>
          <reference field="0" count="1" selected="0">
            <x v="23"/>
          </reference>
        </references>
      </pivotArea>
    </chartFormat>
    <chartFormat chart="37" format="64">
      <pivotArea type="data" outline="0" fieldPosition="0">
        <references count="2">
          <reference field="4294967294" count="1" selected="0">
            <x v="0"/>
          </reference>
          <reference field="0" count="1" selected="0">
            <x v="24"/>
          </reference>
        </references>
      </pivotArea>
    </chartFormat>
    <chartFormat chart="37" format="65">
      <pivotArea type="data" outline="0" fieldPosition="0">
        <references count="2">
          <reference field="4294967294" count="1" selected="0">
            <x v="0"/>
          </reference>
          <reference field="0" count="1" selected="0">
            <x v="25"/>
          </reference>
        </references>
      </pivotArea>
    </chartFormat>
    <chartFormat chart="37" format="66">
      <pivotArea type="data" outline="0" fieldPosition="0">
        <references count="2">
          <reference field="4294967294" count="1" selected="0">
            <x v="0"/>
          </reference>
          <reference field="0" count="1" selected="0">
            <x v="26"/>
          </reference>
        </references>
      </pivotArea>
    </chartFormat>
    <chartFormat chart="37" format="67">
      <pivotArea type="data" outline="0" fieldPosition="0">
        <references count="2">
          <reference field="4294967294" count="1" selected="0">
            <x v="0"/>
          </reference>
          <reference field="0" count="1" selected="0">
            <x v="27"/>
          </reference>
        </references>
      </pivotArea>
    </chartFormat>
    <chartFormat chart="37" format="68">
      <pivotArea type="data" outline="0" fieldPosition="0">
        <references count="2">
          <reference field="4294967294" count="1" selected="0">
            <x v="0"/>
          </reference>
          <reference field="0" count="1" selected="0">
            <x v="28"/>
          </reference>
        </references>
      </pivotArea>
    </chartFormat>
    <chartFormat chart="37" format="69">
      <pivotArea type="data" outline="0" fieldPosition="0">
        <references count="2">
          <reference field="4294967294" count="1" selected="0">
            <x v="0"/>
          </reference>
          <reference field="0" count="1" selected="0">
            <x v="29"/>
          </reference>
        </references>
      </pivotArea>
    </chartFormat>
    <chartFormat chart="37" format="70">
      <pivotArea type="data" outline="0" fieldPosition="0">
        <references count="2">
          <reference field="4294967294" count="1" selected="0">
            <x v="0"/>
          </reference>
          <reference field="0" count="1" selected="0">
            <x v="30"/>
          </reference>
        </references>
      </pivotArea>
    </chartFormat>
    <chartFormat chart="37" format="71">
      <pivotArea type="data" outline="0" fieldPosition="0">
        <references count="2">
          <reference field="4294967294" count="1" selected="0">
            <x v="0"/>
          </reference>
          <reference field="0" count="1" selected="0">
            <x v="31"/>
          </reference>
        </references>
      </pivotArea>
    </chartFormat>
    <chartFormat chart="37" format="72">
      <pivotArea type="data" outline="0" fieldPosition="0">
        <references count="2">
          <reference field="4294967294" count="1" selected="0">
            <x v="0"/>
          </reference>
          <reference field="0" count="1" selected="0">
            <x v="32"/>
          </reference>
        </references>
      </pivotArea>
    </chartFormat>
    <chartFormat chart="37" format="73">
      <pivotArea type="data" outline="0" fieldPosition="0">
        <references count="2">
          <reference field="4294967294" count="1" selected="0">
            <x v="0"/>
          </reference>
          <reference field="0" count="1" selected="0">
            <x v="33"/>
          </reference>
        </references>
      </pivotArea>
    </chartFormat>
    <chartFormat chart="37" format="74">
      <pivotArea type="data" outline="0" fieldPosition="0">
        <references count="2">
          <reference field="4294967294" count="1" selected="0">
            <x v="0"/>
          </reference>
          <reference field="0" count="1" selected="0">
            <x v="34"/>
          </reference>
        </references>
      </pivotArea>
    </chartFormat>
    <chartFormat chart="37" format="75">
      <pivotArea type="data" outline="0" fieldPosition="0">
        <references count="2">
          <reference field="4294967294" count="1" selected="0">
            <x v="0"/>
          </reference>
          <reference field="0" count="1" selected="0">
            <x v="35"/>
          </reference>
        </references>
      </pivotArea>
    </chartFormat>
    <chartFormat chart="37" format="76">
      <pivotArea type="data" outline="0" fieldPosition="0">
        <references count="2">
          <reference field="4294967294" count="1" selected="0">
            <x v="0"/>
          </reference>
          <reference field="0"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914887-2BBC-484F-8C76-41BA40065710}"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6">
  <location ref="V3:V4" firstHeaderRow="1" firstDataRow="1" firstDataCol="0"/>
  <pivotFields count="14">
    <pivotField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dataField="1" showAll="0"/>
    <pivotField showAll="0"/>
    <pivotField showAll="0"/>
    <pivotField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Items count="1">
    <i/>
  </rowItems>
  <colItems count="1">
    <i/>
  </colItems>
  <dataFields count="1">
    <dataField name="Sum of General" fld="5" baseField="0" baseItem="0"/>
  </dataFields>
  <formats count="3">
    <format dxfId="57">
      <pivotArea type="all" dataOnly="0" outline="0" fieldPosition="0"/>
    </format>
    <format dxfId="58">
      <pivotArea outline="0" collapsedLevelsAreSubtotals="1" fieldPosition="0"/>
    </format>
    <format dxfId="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695293B-33B9-418E-9721-05A746F2E845}" name="states wise average of all category"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2">
  <location ref="AB3:AF9" firstHeaderRow="0" firstDataRow="1" firstDataCol="1"/>
  <pivotFields count="14">
    <pivotField axis="axisRow" showAll="0" measureFilter="1">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dataField="1" showAll="0"/>
    <pivotField dataField="1" showAll="0"/>
    <pivotField dataField="1" showAll="0"/>
    <pivotField dataField="1"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Fields count="1">
    <field x="0"/>
  </rowFields>
  <rowItems count="6">
    <i>
      <x v="5"/>
    </i>
    <i>
      <x v="9"/>
    </i>
    <i>
      <x v="11"/>
    </i>
    <i>
      <x v="21"/>
    </i>
    <i>
      <x v="31"/>
    </i>
    <i t="grand">
      <x/>
    </i>
  </rowItems>
  <colFields count="1">
    <field x="-2"/>
  </colFields>
  <colItems count="4">
    <i>
      <x/>
    </i>
    <i i="1">
      <x v="1"/>
    </i>
    <i i="2">
      <x v="2"/>
    </i>
    <i i="3">
      <x v="3"/>
    </i>
  </colItems>
  <dataFields count="4">
    <dataField name="Average of General" fld="5" subtotal="average" baseField="0" baseItem="0"/>
    <dataField name="Average of SC" fld="6" subtotal="average" baseField="0" baseItem="0"/>
    <dataField name="Average of ST" fld="7" subtotal="average" baseField="0" baseItem="0"/>
    <dataField name="Average of OBC" fld="8" subtotal="average" baseField="0" baseItem="0" numFmtId="1"/>
  </dataFields>
  <formats count="14">
    <format dxfId="34">
      <pivotArea type="all" dataOnly="0" outline="0" fieldPosition="0"/>
    </format>
    <format dxfId="35">
      <pivotArea outline="0" collapsedLevelsAreSubtotals="1" fieldPosition="0"/>
    </format>
    <format dxfId="36">
      <pivotArea field="0" type="button" dataOnly="0" labelOnly="1" outline="0" axis="axisRow" fieldPosition="0"/>
    </format>
    <format dxfId="37">
      <pivotArea dataOnly="0" labelOnly="1" fieldPosition="0">
        <references count="1">
          <reference field="0" count="5">
            <x v="5"/>
            <x v="9"/>
            <x v="11"/>
            <x v="21"/>
            <x v="31"/>
          </reference>
        </references>
      </pivotArea>
    </format>
    <format dxfId="38">
      <pivotArea dataOnly="0" labelOnly="1" grandRow="1" outline="0" fieldPosition="0"/>
    </format>
    <format dxfId="39">
      <pivotArea dataOnly="0" labelOnly="1" outline="0" fieldPosition="0">
        <references count="1">
          <reference field="4294967294" count="4">
            <x v="0"/>
            <x v="1"/>
            <x v="2"/>
            <x v="3"/>
          </reference>
        </references>
      </pivotArea>
    </format>
    <format dxfId="40">
      <pivotArea type="all" dataOnly="0" outline="0" fieldPosition="0"/>
    </format>
    <format dxfId="41">
      <pivotArea outline="0" collapsedLevelsAreSubtotals="1" fieldPosition="0"/>
    </format>
    <format dxfId="42">
      <pivotArea field="0" type="button" dataOnly="0" labelOnly="1" outline="0" axis="axisRow" fieldPosition="0"/>
    </format>
    <format dxfId="43">
      <pivotArea dataOnly="0" labelOnly="1" fieldPosition="0">
        <references count="1">
          <reference field="0" count="5">
            <x v="5"/>
            <x v="9"/>
            <x v="11"/>
            <x v="21"/>
            <x v="31"/>
          </reference>
        </references>
      </pivotArea>
    </format>
    <format dxfId="44">
      <pivotArea dataOnly="0" labelOnly="1" grandRow="1" outline="0" fieldPosition="0"/>
    </format>
    <format dxfId="45">
      <pivotArea dataOnly="0" labelOnly="1" outline="0" fieldPosition="0">
        <references count="1">
          <reference field="4294967294" count="4">
            <x v="0"/>
            <x v="1"/>
            <x v="2"/>
            <x v="3"/>
          </reference>
        </references>
      </pivotArea>
    </format>
    <format dxfId="46">
      <pivotArea field="0" type="button" dataOnly="0" labelOnly="1" outline="0" axis="axisRow" fieldPosition="0"/>
    </format>
    <format dxfId="47">
      <pivotArea dataOnly="0" labelOnly="1" outline="0" fieldPosition="0">
        <references count="1">
          <reference field="4294967294" count="4">
            <x v="0"/>
            <x v="1"/>
            <x v="2"/>
            <x v="3"/>
          </reference>
        </references>
      </pivotArea>
    </format>
  </formats>
  <chartFormats count="4">
    <chartFormat chart="61" format="8" series="1">
      <pivotArea type="data" outline="0" fieldPosition="0">
        <references count="1">
          <reference field="4294967294" count="1" selected="0">
            <x v="0"/>
          </reference>
        </references>
      </pivotArea>
    </chartFormat>
    <chartFormat chart="61" format="9" series="1">
      <pivotArea type="data" outline="0" fieldPosition="0">
        <references count="1">
          <reference field="4294967294" count="1" selected="0">
            <x v="1"/>
          </reference>
        </references>
      </pivotArea>
    </chartFormat>
    <chartFormat chart="61" format="10" series="1">
      <pivotArea type="data" outline="0" fieldPosition="0">
        <references count="1">
          <reference field="4294967294" count="1" selected="0">
            <x v="2"/>
          </reference>
        </references>
      </pivotArea>
    </chartFormat>
    <chartFormat chart="61"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65B8A11-B2F2-499A-922F-285A90D5FB80}" name="State wise sum of general"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5" rowHeaderCaption="State Name">
  <location ref="G3:H41" firstHeaderRow="1" firstDataRow="1" firstDataCol="1"/>
  <pivotFields count="14">
    <pivotField axis="axisRow"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dataField="1" showAll="0"/>
    <pivotField showAll="0"/>
    <pivotField showAll="0"/>
    <pivotField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General" fld="5" baseField="0" baseItem="0"/>
  </dataFields>
  <formats count="14">
    <format dxfId="112">
      <pivotArea type="all" dataOnly="0" outline="0" fieldPosition="0"/>
    </format>
    <format dxfId="113">
      <pivotArea outline="0" collapsedLevelsAreSubtotals="1" fieldPosition="0"/>
    </format>
    <format dxfId="114">
      <pivotArea field="0" type="button" dataOnly="0" labelOnly="1" outline="0" axis="axisRow" fieldPosition="0"/>
    </format>
    <format dxfId="115">
      <pivotArea dataOnly="0" labelOnly="1" fieldPosition="0">
        <references count="1">
          <reference field="0" count="0"/>
        </references>
      </pivotArea>
    </format>
    <format dxfId="116">
      <pivotArea dataOnly="0" labelOnly="1" grandRow="1" outline="0" fieldPosition="0"/>
    </format>
    <format dxfId="117">
      <pivotArea dataOnly="0" labelOnly="1" outline="0" axis="axisValues" fieldPosition="0"/>
    </format>
    <format dxfId="118">
      <pivotArea type="all" dataOnly="0" outline="0" fieldPosition="0"/>
    </format>
    <format dxfId="119">
      <pivotArea outline="0" collapsedLevelsAreSubtotals="1" fieldPosition="0"/>
    </format>
    <format dxfId="120">
      <pivotArea field="0" type="button" dataOnly="0" labelOnly="1" outline="0" axis="axisRow" fieldPosition="0"/>
    </format>
    <format dxfId="121">
      <pivotArea dataOnly="0" labelOnly="1" fieldPosition="0">
        <references count="1">
          <reference field="0" count="0"/>
        </references>
      </pivotArea>
    </format>
    <format dxfId="122">
      <pivotArea dataOnly="0" labelOnly="1" grandRow="1" outline="0" fieldPosition="0"/>
    </format>
    <format dxfId="123">
      <pivotArea dataOnly="0" labelOnly="1" outline="0" axis="axisValues" fieldPosition="0"/>
    </format>
    <format dxfId="124">
      <pivotArea field="0" type="button" dataOnly="0" labelOnly="1" outline="0" axis="axisRow" fieldPosition="0"/>
    </format>
    <format dxfId="125">
      <pivotArea dataOnly="0" labelOnly="1" outline="0" axis="axisValues" fieldPosition="0"/>
    </format>
  </formats>
  <chartFormats count="38">
    <chartFormat chart="31" format="191" series="1">
      <pivotArea type="data" outline="0" fieldPosition="0">
        <references count="1">
          <reference field="4294967294" count="1" selected="0">
            <x v="0"/>
          </reference>
        </references>
      </pivotArea>
    </chartFormat>
    <chartFormat chart="31" format="192">
      <pivotArea type="data" outline="0" fieldPosition="0">
        <references count="2">
          <reference field="4294967294" count="1" selected="0">
            <x v="0"/>
          </reference>
          <reference field="0" count="1" selected="0">
            <x v="0"/>
          </reference>
        </references>
      </pivotArea>
    </chartFormat>
    <chartFormat chart="31" format="193">
      <pivotArea type="data" outline="0" fieldPosition="0">
        <references count="2">
          <reference field="4294967294" count="1" selected="0">
            <x v="0"/>
          </reference>
          <reference field="0" count="1" selected="0">
            <x v="1"/>
          </reference>
        </references>
      </pivotArea>
    </chartFormat>
    <chartFormat chart="31" format="194">
      <pivotArea type="data" outline="0" fieldPosition="0">
        <references count="2">
          <reference field="4294967294" count="1" selected="0">
            <x v="0"/>
          </reference>
          <reference field="0" count="1" selected="0">
            <x v="2"/>
          </reference>
        </references>
      </pivotArea>
    </chartFormat>
    <chartFormat chart="31" format="195">
      <pivotArea type="data" outline="0" fieldPosition="0">
        <references count="2">
          <reference field="4294967294" count="1" selected="0">
            <x v="0"/>
          </reference>
          <reference field="0" count="1" selected="0">
            <x v="3"/>
          </reference>
        </references>
      </pivotArea>
    </chartFormat>
    <chartFormat chart="31" format="196">
      <pivotArea type="data" outline="0" fieldPosition="0">
        <references count="2">
          <reference field="4294967294" count="1" selected="0">
            <x v="0"/>
          </reference>
          <reference field="0" count="1" selected="0">
            <x v="4"/>
          </reference>
        </references>
      </pivotArea>
    </chartFormat>
    <chartFormat chart="31" format="197">
      <pivotArea type="data" outline="0" fieldPosition="0">
        <references count="2">
          <reference field="4294967294" count="1" selected="0">
            <x v="0"/>
          </reference>
          <reference field="0" count="1" selected="0">
            <x v="5"/>
          </reference>
        </references>
      </pivotArea>
    </chartFormat>
    <chartFormat chart="31" format="198">
      <pivotArea type="data" outline="0" fieldPosition="0">
        <references count="2">
          <reference field="4294967294" count="1" selected="0">
            <x v="0"/>
          </reference>
          <reference field="0" count="1" selected="0">
            <x v="6"/>
          </reference>
        </references>
      </pivotArea>
    </chartFormat>
    <chartFormat chart="31" format="199">
      <pivotArea type="data" outline="0" fieldPosition="0">
        <references count="2">
          <reference field="4294967294" count="1" selected="0">
            <x v="0"/>
          </reference>
          <reference field="0" count="1" selected="0">
            <x v="7"/>
          </reference>
        </references>
      </pivotArea>
    </chartFormat>
    <chartFormat chart="31" format="200">
      <pivotArea type="data" outline="0" fieldPosition="0">
        <references count="2">
          <reference field="4294967294" count="1" selected="0">
            <x v="0"/>
          </reference>
          <reference field="0" count="1" selected="0">
            <x v="8"/>
          </reference>
        </references>
      </pivotArea>
    </chartFormat>
    <chartFormat chart="31" format="201">
      <pivotArea type="data" outline="0" fieldPosition="0">
        <references count="2">
          <reference field="4294967294" count="1" selected="0">
            <x v="0"/>
          </reference>
          <reference field="0" count="1" selected="0">
            <x v="9"/>
          </reference>
        </references>
      </pivotArea>
    </chartFormat>
    <chartFormat chart="31" format="202">
      <pivotArea type="data" outline="0" fieldPosition="0">
        <references count="2">
          <reference field="4294967294" count="1" selected="0">
            <x v="0"/>
          </reference>
          <reference field="0" count="1" selected="0">
            <x v="10"/>
          </reference>
        </references>
      </pivotArea>
    </chartFormat>
    <chartFormat chart="31" format="203">
      <pivotArea type="data" outline="0" fieldPosition="0">
        <references count="2">
          <reference field="4294967294" count="1" selected="0">
            <x v="0"/>
          </reference>
          <reference field="0" count="1" selected="0">
            <x v="11"/>
          </reference>
        </references>
      </pivotArea>
    </chartFormat>
    <chartFormat chart="31" format="204">
      <pivotArea type="data" outline="0" fieldPosition="0">
        <references count="2">
          <reference field="4294967294" count="1" selected="0">
            <x v="0"/>
          </reference>
          <reference field="0" count="1" selected="0">
            <x v="12"/>
          </reference>
        </references>
      </pivotArea>
    </chartFormat>
    <chartFormat chart="31" format="205">
      <pivotArea type="data" outline="0" fieldPosition="0">
        <references count="2">
          <reference field="4294967294" count="1" selected="0">
            <x v="0"/>
          </reference>
          <reference field="0" count="1" selected="0">
            <x v="13"/>
          </reference>
        </references>
      </pivotArea>
    </chartFormat>
    <chartFormat chart="31" format="206">
      <pivotArea type="data" outline="0" fieldPosition="0">
        <references count="2">
          <reference field="4294967294" count="1" selected="0">
            <x v="0"/>
          </reference>
          <reference field="0" count="1" selected="0">
            <x v="14"/>
          </reference>
        </references>
      </pivotArea>
    </chartFormat>
    <chartFormat chart="31" format="207">
      <pivotArea type="data" outline="0" fieldPosition="0">
        <references count="2">
          <reference field="4294967294" count="1" selected="0">
            <x v="0"/>
          </reference>
          <reference field="0" count="1" selected="0">
            <x v="15"/>
          </reference>
        </references>
      </pivotArea>
    </chartFormat>
    <chartFormat chart="31" format="208">
      <pivotArea type="data" outline="0" fieldPosition="0">
        <references count="2">
          <reference field="4294967294" count="1" selected="0">
            <x v="0"/>
          </reference>
          <reference field="0" count="1" selected="0">
            <x v="16"/>
          </reference>
        </references>
      </pivotArea>
    </chartFormat>
    <chartFormat chart="31" format="209">
      <pivotArea type="data" outline="0" fieldPosition="0">
        <references count="2">
          <reference field="4294967294" count="1" selected="0">
            <x v="0"/>
          </reference>
          <reference field="0" count="1" selected="0">
            <x v="17"/>
          </reference>
        </references>
      </pivotArea>
    </chartFormat>
    <chartFormat chart="31" format="210">
      <pivotArea type="data" outline="0" fieldPosition="0">
        <references count="2">
          <reference field="4294967294" count="1" selected="0">
            <x v="0"/>
          </reference>
          <reference field="0" count="1" selected="0">
            <x v="18"/>
          </reference>
        </references>
      </pivotArea>
    </chartFormat>
    <chartFormat chart="31" format="211">
      <pivotArea type="data" outline="0" fieldPosition="0">
        <references count="2">
          <reference field="4294967294" count="1" selected="0">
            <x v="0"/>
          </reference>
          <reference field="0" count="1" selected="0">
            <x v="19"/>
          </reference>
        </references>
      </pivotArea>
    </chartFormat>
    <chartFormat chart="31" format="212">
      <pivotArea type="data" outline="0" fieldPosition="0">
        <references count="2">
          <reference field="4294967294" count="1" selected="0">
            <x v="0"/>
          </reference>
          <reference field="0" count="1" selected="0">
            <x v="20"/>
          </reference>
        </references>
      </pivotArea>
    </chartFormat>
    <chartFormat chart="31" format="213">
      <pivotArea type="data" outline="0" fieldPosition="0">
        <references count="2">
          <reference field="4294967294" count="1" selected="0">
            <x v="0"/>
          </reference>
          <reference field="0" count="1" selected="0">
            <x v="21"/>
          </reference>
        </references>
      </pivotArea>
    </chartFormat>
    <chartFormat chart="31" format="214">
      <pivotArea type="data" outline="0" fieldPosition="0">
        <references count="2">
          <reference field="4294967294" count="1" selected="0">
            <x v="0"/>
          </reference>
          <reference field="0" count="1" selected="0">
            <x v="22"/>
          </reference>
        </references>
      </pivotArea>
    </chartFormat>
    <chartFormat chart="31" format="215">
      <pivotArea type="data" outline="0" fieldPosition="0">
        <references count="2">
          <reference field="4294967294" count="1" selected="0">
            <x v="0"/>
          </reference>
          <reference field="0" count="1" selected="0">
            <x v="23"/>
          </reference>
        </references>
      </pivotArea>
    </chartFormat>
    <chartFormat chart="31" format="216">
      <pivotArea type="data" outline="0" fieldPosition="0">
        <references count="2">
          <reference field="4294967294" count="1" selected="0">
            <x v="0"/>
          </reference>
          <reference field="0" count="1" selected="0">
            <x v="24"/>
          </reference>
        </references>
      </pivotArea>
    </chartFormat>
    <chartFormat chart="31" format="217">
      <pivotArea type="data" outline="0" fieldPosition="0">
        <references count="2">
          <reference field="4294967294" count="1" selected="0">
            <x v="0"/>
          </reference>
          <reference field="0" count="1" selected="0">
            <x v="25"/>
          </reference>
        </references>
      </pivotArea>
    </chartFormat>
    <chartFormat chart="31" format="218">
      <pivotArea type="data" outline="0" fieldPosition="0">
        <references count="2">
          <reference field="4294967294" count="1" selected="0">
            <x v="0"/>
          </reference>
          <reference field="0" count="1" selected="0">
            <x v="26"/>
          </reference>
        </references>
      </pivotArea>
    </chartFormat>
    <chartFormat chart="31" format="219">
      <pivotArea type="data" outline="0" fieldPosition="0">
        <references count="2">
          <reference field="4294967294" count="1" selected="0">
            <x v="0"/>
          </reference>
          <reference field="0" count="1" selected="0">
            <x v="27"/>
          </reference>
        </references>
      </pivotArea>
    </chartFormat>
    <chartFormat chart="31" format="220">
      <pivotArea type="data" outline="0" fieldPosition="0">
        <references count="2">
          <reference field="4294967294" count="1" selected="0">
            <x v="0"/>
          </reference>
          <reference field="0" count="1" selected="0">
            <x v="28"/>
          </reference>
        </references>
      </pivotArea>
    </chartFormat>
    <chartFormat chart="31" format="221">
      <pivotArea type="data" outline="0" fieldPosition="0">
        <references count="2">
          <reference field="4294967294" count="1" selected="0">
            <x v="0"/>
          </reference>
          <reference field="0" count="1" selected="0">
            <x v="29"/>
          </reference>
        </references>
      </pivotArea>
    </chartFormat>
    <chartFormat chart="31" format="222">
      <pivotArea type="data" outline="0" fieldPosition="0">
        <references count="2">
          <reference field="4294967294" count="1" selected="0">
            <x v="0"/>
          </reference>
          <reference field="0" count="1" selected="0">
            <x v="30"/>
          </reference>
        </references>
      </pivotArea>
    </chartFormat>
    <chartFormat chart="31" format="223">
      <pivotArea type="data" outline="0" fieldPosition="0">
        <references count="2">
          <reference field="4294967294" count="1" selected="0">
            <x v="0"/>
          </reference>
          <reference field="0" count="1" selected="0">
            <x v="31"/>
          </reference>
        </references>
      </pivotArea>
    </chartFormat>
    <chartFormat chart="31" format="224">
      <pivotArea type="data" outline="0" fieldPosition="0">
        <references count="2">
          <reference field="4294967294" count="1" selected="0">
            <x v="0"/>
          </reference>
          <reference field="0" count="1" selected="0">
            <x v="32"/>
          </reference>
        </references>
      </pivotArea>
    </chartFormat>
    <chartFormat chart="31" format="225">
      <pivotArea type="data" outline="0" fieldPosition="0">
        <references count="2">
          <reference field="4294967294" count="1" selected="0">
            <x v="0"/>
          </reference>
          <reference field="0" count="1" selected="0">
            <x v="33"/>
          </reference>
        </references>
      </pivotArea>
    </chartFormat>
    <chartFormat chart="31" format="226">
      <pivotArea type="data" outline="0" fieldPosition="0">
        <references count="2">
          <reference field="4294967294" count="1" selected="0">
            <x v="0"/>
          </reference>
          <reference field="0" count="1" selected="0">
            <x v="34"/>
          </reference>
        </references>
      </pivotArea>
    </chartFormat>
    <chartFormat chart="31" format="227">
      <pivotArea type="data" outline="0" fieldPosition="0">
        <references count="2">
          <reference field="4294967294" count="1" selected="0">
            <x v="0"/>
          </reference>
          <reference field="0" count="1" selected="0">
            <x v="35"/>
          </reference>
        </references>
      </pivotArea>
    </chartFormat>
    <chartFormat chart="31" format="228">
      <pivotArea type="data" outline="0" fieldPosition="0">
        <references count="2">
          <reference field="4294967294" count="1" selected="0">
            <x v="0"/>
          </reference>
          <reference field="0"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04BAA7A-846B-4013-9794-F1310802E4C9}"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6">
  <location ref="S6:S7" firstHeaderRow="1" firstDataRow="1" firstDataCol="0"/>
  <pivotFields count="14">
    <pivotField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dataField="1"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showAll="0"/>
    <pivotField showAll="0"/>
    <pivotField showAll="0"/>
    <pivotField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Items count="1">
    <i/>
  </rowItems>
  <colItems count="1">
    <i/>
  </colItems>
  <dataFields count="1">
    <dataField name="Sum of TotalUAM" fld="4" baseField="0" baseItem="0"/>
  </dataFields>
  <formats count="3">
    <format dxfId="60">
      <pivotArea type="all" dataOnly="0" outline="0" fieldPosition="0"/>
    </format>
    <format dxfId="61">
      <pivotArea outline="0" collapsedLevelsAreSubtotals="1" fieldPosition="0"/>
    </format>
    <format dxfId="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0F3F40-2786-46ED-8E08-DD95A72543D9}"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6">
  <location ref="S3:S4" firstHeaderRow="1" firstDataRow="1" firstDataCol="0"/>
  <pivotFields count="14">
    <pivotField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dataField="1"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showAll="0"/>
    <pivotField showAll="0"/>
    <pivotField showAll="0"/>
    <pivotField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Items count="1">
    <i/>
  </rowItems>
  <colItems count="1">
    <i/>
  </colItems>
  <dataFields count="1">
    <dataField name="Sum of TotalUAM" fld="4" baseField="0" baseItem="0"/>
  </dataFields>
  <formats count="3">
    <format dxfId="63">
      <pivotArea type="all" dataOnly="0" outline="0" fieldPosition="0"/>
    </format>
    <format dxfId="64">
      <pivotArea outline="0" collapsedLevelsAreSubtotals="1" fieldPosition="0"/>
    </format>
    <format dxfId="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3967C4-BA72-4000-980E-727910970822}"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6">
  <location ref="Y6:Y7" firstHeaderRow="1" firstDataRow="1" firstDataCol="0"/>
  <pivotFields count="14">
    <pivotField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showAll="0"/>
    <pivotField showAll="0"/>
    <pivotField showAll="0"/>
    <pivotField dataField="1"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Items count="1">
    <i/>
  </rowItems>
  <colItems count="1">
    <i/>
  </colItems>
  <dataFields count="1">
    <dataField name="Sum of OBC" fld="8" baseField="0" baseItem="0" numFmtId="1"/>
  </dataFields>
  <formats count="3">
    <format dxfId="48">
      <pivotArea type="all" dataOnly="0" outline="0" fieldPosition="0"/>
    </format>
    <format dxfId="49">
      <pivotArea outline="0" collapsedLevelsAreSubtotals="1" fieldPosition="0"/>
    </format>
    <format dxfId="5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98A3BC-19B1-4C64-8E48-5295EE02AB0A}" name="State wise sum of OBC"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0" rowHeaderCaption="State Name">
  <location ref="P3:Q41" firstHeaderRow="1" firstDataRow="1" firstDataCol="1"/>
  <pivotFields count="14">
    <pivotField axis="axisRow"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showAll="0"/>
    <pivotField showAll="0"/>
    <pivotField showAll="0"/>
    <pivotField dataField="1"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OBC" fld="8" baseField="0" baseItem="0" numFmtId="1"/>
  </dataFields>
  <formats count="20">
    <format dxfId="66">
      <pivotArea type="all" dataOnly="0" outline="0" fieldPosition="0"/>
    </format>
    <format dxfId="67">
      <pivotArea outline="0" collapsedLevelsAreSubtotals="1" fieldPosition="0"/>
    </format>
    <format dxfId="68">
      <pivotArea field="0" type="button" dataOnly="0" labelOnly="1" outline="0" axis="axisRow" fieldPosition="0"/>
    </format>
    <format dxfId="69">
      <pivotArea dataOnly="0" labelOnly="1" fieldPosition="0">
        <references count="1">
          <reference field="0" count="0"/>
        </references>
      </pivotArea>
    </format>
    <format dxfId="70">
      <pivotArea dataOnly="0" labelOnly="1" grandRow="1" outline="0" fieldPosition="0"/>
    </format>
    <format dxfId="71">
      <pivotArea dataOnly="0" labelOnly="1" outline="0" axis="axisValues" fieldPosition="0"/>
    </format>
    <format dxfId="72">
      <pivotArea field="0" type="button" dataOnly="0" labelOnly="1" outline="0" axis="axisRow" fieldPosition="0"/>
    </format>
    <format dxfId="73">
      <pivotArea dataOnly="0" labelOnly="1" outline="0" axis="axisValues" fieldPosition="0"/>
    </format>
    <format dxfId="74">
      <pivotArea type="all" dataOnly="0" outline="0" fieldPosition="0"/>
    </format>
    <format dxfId="75">
      <pivotArea outline="0" collapsedLevelsAreSubtotals="1" fieldPosition="0"/>
    </format>
    <format dxfId="76">
      <pivotArea field="0" type="button" dataOnly="0" labelOnly="1" outline="0" axis="axisRow" fieldPosition="0"/>
    </format>
    <format dxfId="77">
      <pivotArea dataOnly="0" labelOnly="1" fieldPosition="0">
        <references count="1">
          <reference field="0" count="0"/>
        </references>
      </pivotArea>
    </format>
    <format dxfId="78">
      <pivotArea dataOnly="0" labelOnly="1" grandRow="1" outline="0" fieldPosition="0"/>
    </format>
    <format dxfId="79">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38">
    <chartFormat chart="49" format="39" series="1">
      <pivotArea type="data" outline="0" fieldPosition="0">
        <references count="1">
          <reference field="4294967294" count="1" selected="0">
            <x v="0"/>
          </reference>
        </references>
      </pivotArea>
    </chartFormat>
    <chartFormat chart="49" format="40">
      <pivotArea type="data" outline="0" fieldPosition="0">
        <references count="2">
          <reference field="4294967294" count="1" selected="0">
            <x v="0"/>
          </reference>
          <reference field="0" count="1" selected="0">
            <x v="0"/>
          </reference>
        </references>
      </pivotArea>
    </chartFormat>
    <chartFormat chart="49" format="41">
      <pivotArea type="data" outline="0" fieldPosition="0">
        <references count="2">
          <reference field="4294967294" count="1" selected="0">
            <x v="0"/>
          </reference>
          <reference field="0" count="1" selected="0">
            <x v="1"/>
          </reference>
        </references>
      </pivotArea>
    </chartFormat>
    <chartFormat chart="49" format="42">
      <pivotArea type="data" outline="0" fieldPosition="0">
        <references count="2">
          <reference field="4294967294" count="1" selected="0">
            <x v="0"/>
          </reference>
          <reference field="0" count="1" selected="0">
            <x v="2"/>
          </reference>
        </references>
      </pivotArea>
    </chartFormat>
    <chartFormat chart="49" format="43">
      <pivotArea type="data" outline="0" fieldPosition="0">
        <references count="2">
          <reference field="4294967294" count="1" selected="0">
            <x v="0"/>
          </reference>
          <reference field="0" count="1" selected="0">
            <x v="3"/>
          </reference>
        </references>
      </pivotArea>
    </chartFormat>
    <chartFormat chart="49" format="44">
      <pivotArea type="data" outline="0" fieldPosition="0">
        <references count="2">
          <reference field="4294967294" count="1" selected="0">
            <x v="0"/>
          </reference>
          <reference field="0" count="1" selected="0">
            <x v="4"/>
          </reference>
        </references>
      </pivotArea>
    </chartFormat>
    <chartFormat chart="49" format="45">
      <pivotArea type="data" outline="0" fieldPosition="0">
        <references count="2">
          <reference field="4294967294" count="1" selected="0">
            <x v="0"/>
          </reference>
          <reference field="0" count="1" selected="0">
            <x v="5"/>
          </reference>
        </references>
      </pivotArea>
    </chartFormat>
    <chartFormat chart="49" format="46">
      <pivotArea type="data" outline="0" fieldPosition="0">
        <references count="2">
          <reference field="4294967294" count="1" selected="0">
            <x v="0"/>
          </reference>
          <reference field="0" count="1" selected="0">
            <x v="6"/>
          </reference>
        </references>
      </pivotArea>
    </chartFormat>
    <chartFormat chart="49" format="47">
      <pivotArea type="data" outline="0" fieldPosition="0">
        <references count="2">
          <reference field="4294967294" count="1" selected="0">
            <x v="0"/>
          </reference>
          <reference field="0" count="1" selected="0">
            <x v="7"/>
          </reference>
        </references>
      </pivotArea>
    </chartFormat>
    <chartFormat chart="49" format="48">
      <pivotArea type="data" outline="0" fieldPosition="0">
        <references count="2">
          <reference field="4294967294" count="1" selected="0">
            <x v="0"/>
          </reference>
          <reference field="0" count="1" selected="0">
            <x v="8"/>
          </reference>
        </references>
      </pivotArea>
    </chartFormat>
    <chartFormat chart="49" format="49">
      <pivotArea type="data" outline="0" fieldPosition="0">
        <references count="2">
          <reference field="4294967294" count="1" selected="0">
            <x v="0"/>
          </reference>
          <reference field="0" count="1" selected="0">
            <x v="9"/>
          </reference>
        </references>
      </pivotArea>
    </chartFormat>
    <chartFormat chart="49" format="50">
      <pivotArea type="data" outline="0" fieldPosition="0">
        <references count="2">
          <reference field="4294967294" count="1" selected="0">
            <x v="0"/>
          </reference>
          <reference field="0" count="1" selected="0">
            <x v="10"/>
          </reference>
        </references>
      </pivotArea>
    </chartFormat>
    <chartFormat chart="49" format="51">
      <pivotArea type="data" outline="0" fieldPosition="0">
        <references count="2">
          <reference field="4294967294" count="1" selected="0">
            <x v="0"/>
          </reference>
          <reference field="0" count="1" selected="0">
            <x v="11"/>
          </reference>
        </references>
      </pivotArea>
    </chartFormat>
    <chartFormat chart="49" format="52">
      <pivotArea type="data" outline="0" fieldPosition="0">
        <references count="2">
          <reference field="4294967294" count="1" selected="0">
            <x v="0"/>
          </reference>
          <reference field="0" count="1" selected="0">
            <x v="12"/>
          </reference>
        </references>
      </pivotArea>
    </chartFormat>
    <chartFormat chart="49" format="53">
      <pivotArea type="data" outline="0" fieldPosition="0">
        <references count="2">
          <reference field="4294967294" count="1" selected="0">
            <x v="0"/>
          </reference>
          <reference field="0" count="1" selected="0">
            <x v="13"/>
          </reference>
        </references>
      </pivotArea>
    </chartFormat>
    <chartFormat chart="49" format="54">
      <pivotArea type="data" outline="0" fieldPosition="0">
        <references count="2">
          <reference field="4294967294" count="1" selected="0">
            <x v="0"/>
          </reference>
          <reference field="0" count="1" selected="0">
            <x v="14"/>
          </reference>
        </references>
      </pivotArea>
    </chartFormat>
    <chartFormat chart="49" format="55">
      <pivotArea type="data" outline="0" fieldPosition="0">
        <references count="2">
          <reference field="4294967294" count="1" selected="0">
            <x v="0"/>
          </reference>
          <reference field="0" count="1" selected="0">
            <x v="15"/>
          </reference>
        </references>
      </pivotArea>
    </chartFormat>
    <chartFormat chart="49" format="56">
      <pivotArea type="data" outline="0" fieldPosition="0">
        <references count="2">
          <reference field="4294967294" count="1" selected="0">
            <x v="0"/>
          </reference>
          <reference field="0" count="1" selected="0">
            <x v="16"/>
          </reference>
        </references>
      </pivotArea>
    </chartFormat>
    <chartFormat chart="49" format="57">
      <pivotArea type="data" outline="0" fieldPosition="0">
        <references count="2">
          <reference field="4294967294" count="1" selected="0">
            <x v="0"/>
          </reference>
          <reference field="0" count="1" selected="0">
            <x v="17"/>
          </reference>
        </references>
      </pivotArea>
    </chartFormat>
    <chartFormat chart="49" format="58">
      <pivotArea type="data" outline="0" fieldPosition="0">
        <references count="2">
          <reference field="4294967294" count="1" selected="0">
            <x v="0"/>
          </reference>
          <reference field="0" count="1" selected="0">
            <x v="18"/>
          </reference>
        </references>
      </pivotArea>
    </chartFormat>
    <chartFormat chart="49" format="59">
      <pivotArea type="data" outline="0" fieldPosition="0">
        <references count="2">
          <reference field="4294967294" count="1" selected="0">
            <x v="0"/>
          </reference>
          <reference field="0" count="1" selected="0">
            <x v="19"/>
          </reference>
        </references>
      </pivotArea>
    </chartFormat>
    <chartFormat chart="49" format="60">
      <pivotArea type="data" outline="0" fieldPosition="0">
        <references count="2">
          <reference field="4294967294" count="1" selected="0">
            <x v="0"/>
          </reference>
          <reference field="0" count="1" selected="0">
            <x v="20"/>
          </reference>
        </references>
      </pivotArea>
    </chartFormat>
    <chartFormat chart="49" format="61">
      <pivotArea type="data" outline="0" fieldPosition="0">
        <references count="2">
          <reference field="4294967294" count="1" selected="0">
            <x v="0"/>
          </reference>
          <reference field="0" count="1" selected="0">
            <x v="21"/>
          </reference>
        </references>
      </pivotArea>
    </chartFormat>
    <chartFormat chart="49" format="62">
      <pivotArea type="data" outline="0" fieldPosition="0">
        <references count="2">
          <reference field="4294967294" count="1" selected="0">
            <x v="0"/>
          </reference>
          <reference field="0" count="1" selected="0">
            <x v="22"/>
          </reference>
        </references>
      </pivotArea>
    </chartFormat>
    <chartFormat chart="49" format="63">
      <pivotArea type="data" outline="0" fieldPosition="0">
        <references count="2">
          <reference field="4294967294" count="1" selected="0">
            <x v="0"/>
          </reference>
          <reference field="0" count="1" selected="0">
            <x v="23"/>
          </reference>
        </references>
      </pivotArea>
    </chartFormat>
    <chartFormat chart="49" format="64">
      <pivotArea type="data" outline="0" fieldPosition="0">
        <references count="2">
          <reference field="4294967294" count="1" selected="0">
            <x v="0"/>
          </reference>
          <reference field="0" count="1" selected="0">
            <x v="24"/>
          </reference>
        </references>
      </pivotArea>
    </chartFormat>
    <chartFormat chart="49" format="65">
      <pivotArea type="data" outline="0" fieldPosition="0">
        <references count="2">
          <reference field="4294967294" count="1" selected="0">
            <x v="0"/>
          </reference>
          <reference field="0" count="1" selected="0">
            <x v="25"/>
          </reference>
        </references>
      </pivotArea>
    </chartFormat>
    <chartFormat chart="49" format="66">
      <pivotArea type="data" outline="0" fieldPosition="0">
        <references count="2">
          <reference field="4294967294" count="1" selected="0">
            <x v="0"/>
          </reference>
          <reference field="0" count="1" selected="0">
            <x v="26"/>
          </reference>
        </references>
      </pivotArea>
    </chartFormat>
    <chartFormat chart="49" format="67">
      <pivotArea type="data" outline="0" fieldPosition="0">
        <references count="2">
          <reference field="4294967294" count="1" selected="0">
            <x v="0"/>
          </reference>
          <reference field="0" count="1" selected="0">
            <x v="27"/>
          </reference>
        </references>
      </pivotArea>
    </chartFormat>
    <chartFormat chart="49" format="68">
      <pivotArea type="data" outline="0" fieldPosition="0">
        <references count="2">
          <reference field="4294967294" count="1" selected="0">
            <x v="0"/>
          </reference>
          <reference field="0" count="1" selected="0">
            <x v="28"/>
          </reference>
        </references>
      </pivotArea>
    </chartFormat>
    <chartFormat chart="49" format="69">
      <pivotArea type="data" outline="0" fieldPosition="0">
        <references count="2">
          <reference field="4294967294" count="1" selected="0">
            <x v="0"/>
          </reference>
          <reference field="0" count="1" selected="0">
            <x v="29"/>
          </reference>
        </references>
      </pivotArea>
    </chartFormat>
    <chartFormat chart="49" format="70">
      <pivotArea type="data" outline="0" fieldPosition="0">
        <references count="2">
          <reference field="4294967294" count="1" selected="0">
            <x v="0"/>
          </reference>
          <reference field="0" count="1" selected="0">
            <x v="30"/>
          </reference>
        </references>
      </pivotArea>
    </chartFormat>
    <chartFormat chart="49" format="71">
      <pivotArea type="data" outline="0" fieldPosition="0">
        <references count="2">
          <reference field="4294967294" count="1" selected="0">
            <x v="0"/>
          </reference>
          <reference field="0" count="1" selected="0">
            <x v="31"/>
          </reference>
        </references>
      </pivotArea>
    </chartFormat>
    <chartFormat chart="49" format="72">
      <pivotArea type="data" outline="0" fieldPosition="0">
        <references count="2">
          <reference field="4294967294" count="1" selected="0">
            <x v="0"/>
          </reference>
          <reference field="0" count="1" selected="0">
            <x v="32"/>
          </reference>
        </references>
      </pivotArea>
    </chartFormat>
    <chartFormat chart="49" format="73">
      <pivotArea type="data" outline="0" fieldPosition="0">
        <references count="2">
          <reference field="4294967294" count="1" selected="0">
            <x v="0"/>
          </reference>
          <reference field="0" count="1" selected="0">
            <x v="33"/>
          </reference>
        </references>
      </pivotArea>
    </chartFormat>
    <chartFormat chart="49" format="74">
      <pivotArea type="data" outline="0" fieldPosition="0">
        <references count="2">
          <reference field="4294967294" count="1" selected="0">
            <x v="0"/>
          </reference>
          <reference field="0" count="1" selected="0">
            <x v="34"/>
          </reference>
        </references>
      </pivotArea>
    </chartFormat>
    <chartFormat chart="49" format="75">
      <pivotArea type="data" outline="0" fieldPosition="0">
        <references count="2">
          <reference field="4294967294" count="1" selected="0">
            <x v="0"/>
          </reference>
          <reference field="0" count="1" selected="0">
            <x v="35"/>
          </reference>
        </references>
      </pivotArea>
    </chartFormat>
    <chartFormat chart="49" format="76">
      <pivotArea type="data" outline="0" fieldPosition="0">
        <references count="2">
          <reference field="4294967294" count="1" selected="0">
            <x v="0"/>
          </reference>
          <reference field="0"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CECE0D-222B-4635-A29E-5AAAF4B28E6E}" name="State wise Total UAM"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rowHeaderCaption="State Name">
  <location ref="A3:B41" firstHeaderRow="1" firstDataRow="1" firstDataCol="1"/>
  <pivotFields count="14">
    <pivotField axis="axisRow"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dataField="1"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showAll="0"/>
    <pivotField showAll="0"/>
    <pivotField showAll="0"/>
    <pivotField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TotalUAM" fld="4" baseField="0" baseItem="0"/>
  </dataFields>
  <formats count="9">
    <format dxfId="165">
      <pivotArea dataOnly="0" labelOnly="1" fieldPosition="0">
        <references count="1">
          <reference field="0" count="0"/>
        </references>
      </pivotArea>
    </format>
    <format dxfId="166">
      <pivotArea collapsedLevelsAreSubtotals="1" fieldPosition="0">
        <references count="1">
          <reference field="0" count="1">
            <x v="5"/>
          </reference>
        </references>
      </pivotArea>
    </format>
    <format dxfId="167">
      <pivotArea collapsedLevelsAreSubtotals="1" fieldPosition="0">
        <references count="1">
          <reference field="0" count="0"/>
        </references>
      </pivotArea>
    </format>
    <format dxfId="168">
      <pivotArea type="all" dataOnly="0" outline="0" fieldPosition="0"/>
    </format>
    <format dxfId="169">
      <pivotArea outline="0" collapsedLevelsAreSubtotals="1" fieldPosition="0"/>
    </format>
    <format dxfId="170">
      <pivotArea field="0" type="button" dataOnly="0" labelOnly="1" outline="0" axis="axisRow" fieldPosition="0"/>
    </format>
    <format dxfId="171">
      <pivotArea dataOnly="0" labelOnly="1" fieldPosition="0">
        <references count="1">
          <reference field="0" count="0"/>
        </references>
      </pivotArea>
    </format>
    <format dxfId="172">
      <pivotArea dataOnly="0" labelOnly="1" grandRow="1" outline="0" fieldPosition="0"/>
    </format>
    <format dxfId="173">
      <pivotArea dataOnly="0" labelOnly="1" outline="0" axis="axisValues"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7EC4CC-B775-4E35-A2FA-0C6D6741DEEA}"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6">
  <location ref="Y3:Y4" firstHeaderRow="1" firstDataRow="1" firstDataCol="0"/>
  <pivotFields count="14">
    <pivotField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showAll="0"/>
    <pivotField showAll="0"/>
    <pivotField dataField="1" showAll="0"/>
    <pivotField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Items count="1">
    <i/>
  </rowItems>
  <colItems count="1">
    <i/>
  </colItems>
  <dataFields count="1">
    <dataField name="Sum of ST" fld="7" baseField="0" baseItem="0"/>
  </dataFields>
  <formats count="3">
    <format dxfId="51">
      <pivotArea type="all" dataOnly="0" outline="0" fieldPosition="0"/>
    </format>
    <format dxfId="52">
      <pivotArea outline="0" collapsedLevelsAreSubtotals="1" fieldPosition="0"/>
    </format>
    <format dxfId="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E62459-3F81-47C5-B421-490B7CB6A3C1}" name="State wise sum of S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4" rowHeaderCaption="State Name">
  <location ref="M3:N41" firstHeaderRow="1" firstDataRow="1" firstDataCol="1"/>
  <pivotFields count="14">
    <pivotField axis="axisRow"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showAll="0"/>
    <pivotField showAll="0"/>
    <pivotField dataField="1" showAll="0"/>
    <pivotField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ST" fld="7" baseField="0" baseItem="0"/>
  </dataFields>
  <formats count="18">
    <format dxfId="80">
      <pivotArea type="all" dataOnly="0" outline="0" fieldPosition="0"/>
    </format>
    <format dxfId="81">
      <pivotArea outline="0" collapsedLevelsAreSubtotals="1" fieldPosition="0"/>
    </format>
    <format dxfId="82">
      <pivotArea field="0" type="button" dataOnly="0" labelOnly="1" outline="0" axis="axisRow" fieldPosition="0"/>
    </format>
    <format dxfId="83">
      <pivotArea dataOnly="0" labelOnly="1" fieldPosition="0">
        <references count="1">
          <reference field="0" count="0"/>
        </references>
      </pivotArea>
    </format>
    <format dxfId="84">
      <pivotArea dataOnly="0" labelOnly="1" grandRow="1" outline="0" fieldPosition="0"/>
    </format>
    <format dxfId="85">
      <pivotArea dataOnly="0" labelOnly="1" outline="0" axis="axisValues" fieldPosition="0"/>
    </format>
    <format dxfId="86">
      <pivotArea type="all" dataOnly="0" outline="0" fieldPosition="0"/>
    </format>
    <format dxfId="87">
      <pivotArea outline="0" collapsedLevelsAreSubtotals="1" fieldPosition="0"/>
    </format>
    <format dxfId="88">
      <pivotArea dataOnly="0" labelOnly="1" fieldPosition="0">
        <references count="1">
          <reference field="0" count="0"/>
        </references>
      </pivotArea>
    </format>
    <format dxfId="89">
      <pivotArea dataOnly="0" labelOnly="1" grandRow="1" outline="0" fieldPosition="0"/>
    </format>
    <format dxfId="90">
      <pivotArea field="0" type="button" dataOnly="0" labelOnly="1" outline="0" axis="axisRow" fieldPosition="0"/>
    </format>
    <format dxfId="91">
      <pivotArea dataOnly="0" labelOnly="1" outline="0" axis="axisValues" fieldPosition="0"/>
    </format>
    <format dxfId="92">
      <pivotArea type="all" dataOnly="0" outline="0" fieldPosition="0"/>
    </format>
    <format dxfId="93">
      <pivotArea outline="0" collapsedLevelsAreSubtotals="1" fieldPosition="0"/>
    </format>
    <format dxfId="94">
      <pivotArea field="0" type="button" dataOnly="0" labelOnly="1" outline="0" axis="axisRow" fieldPosition="0"/>
    </format>
    <format dxfId="95">
      <pivotArea dataOnly="0" labelOnly="1" fieldPosition="0">
        <references count="1">
          <reference field="0" count="0"/>
        </references>
      </pivotArea>
    </format>
    <format dxfId="96">
      <pivotArea dataOnly="0" labelOnly="1" grandRow="1" outline="0" fieldPosition="0"/>
    </format>
    <format dxfId="97">
      <pivotArea dataOnly="0" labelOnly="1" outline="0" axis="axisValues" fieldPosition="0"/>
    </format>
  </formats>
  <chartFormats count="38">
    <chartFormat chart="43" format="39" series="1">
      <pivotArea type="data" outline="0" fieldPosition="0">
        <references count="1">
          <reference field="4294967294" count="1" selected="0">
            <x v="0"/>
          </reference>
        </references>
      </pivotArea>
    </chartFormat>
    <chartFormat chart="43" format="40">
      <pivotArea type="data" outline="0" fieldPosition="0">
        <references count="2">
          <reference field="4294967294" count="1" selected="0">
            <x v="0"/>
          </reference>
          <reference field="0" count="1" selected="0">
            <x v="0"/>
          </reference>
        </references>
      </pivotArea>
    </chartFormat>
    <chartFormat chart="43" format="41">
      <pivotArea type="data" outline="0" fieldPosition="0">
        <references count="2">
          <reference field="4294967294" count="1" selected="0">
            <x v="0"/>
          </reference>
          <reference field="0" count="1" selected="0">
            <x v="1"/>
          </reference>
        </references>
      </pivotArea>
    </chartFormat>
    <chartFormat chart="43" format="42">
      <pivotArea type="data" outline="0" fieldPosition="0">
        <references count="2">
          <reference field="4294967294" count="1" selected="0">
            <x v="0"/>
          </reference>
          <reference field="0" count="1" selected="0">
            <x v="2"/>
          </reference>
        </references>
      </pivotArea>
    </chartFormat>
    <chartFormat chart="43" format="43">
      <pivotArea type="data" outline="0" fieldPosition="0">
        <references count="2">
          <reference field="4294967294" count="1" selected="0">
            <x v="0"/>
          </reference>
          <reference field="0" count="1" selected="0">
            <x v="3"/>
          </reference>
        </references>
      </pivotArea>
    </chartFormat>
    <chartFormat chart="43" format="44">
      <pivotArea type="data" outline="0" fieldPosition="0">
        <references count="2">
          <reference field="4294967294" count="1" selected="0">
            <x v="0"/>
          </reference>
          <reference field="0" count="1" selected="0">
            <x v="4"/>
          </reference>
        </references>
      </pivotArea>
    </chartFormat>
    <chartFormat chart="43" format="45">
      <pivotArea type="data" outline="0" fieldPosition="0">
        <references count="2">
          <reference field="4294967294" count="1" selected="0">
            <x v="0"/>
          </reference>
          <reference field="0" count="1" selected="0">
            <x v="5"/>
          </reference>
        </references>
      </pivotArea>
    </chartFormat>
    <chartFormat chart="43" format="46">
      <pivotArea type="data" outline="0" fieldPosition="0">
        <references count="2">
          <reference field="4294967294" count="1" selected="0">
            <x v="0"/>
          </reference>
          <reference field="0" count="1" selected="0">
            <x v="6"/>
          </reference>
        </references>
      </pivotArea>
    </chartFormat>
    <chartFormat chart="43" format="47">
      <pivotArea type="data" outline="0" fieldPosition="0">
        <references count="2">
          <reference field="4294967294" count="1" selected="0">
            <x v="0"/>
          </reference>
          <reference field="0" count="1" selected="0">
            <x v="7"/>
          </reference>
        </references>
      </pivotArea>
    </chartFormat>
    <chartFormat chart="43" format="48">
      <pivotArea type="data" outline="0" fieldPosition="0">
        <references count="2">
          <reference field="4294967294" count="1" selected="0">
            <x v="0"/>
          </reference>
          <reference field="0" count="1" selected="0">
            <x v="8"/>
          </reference>
        </references>
      </pivotArea>
    </chartFormat>
    <chartFormat chart="43" format="49">
      <pivotArea type="data" outline="0" fieldPosition="0">
        <references count="2">
          <reference field="4294967294" count="1" selected="0">
            <x v="0"/>
          </reference>
          <reference field="0" count="1" selected="0">
            <x v="9"/>
          </reference>
        </references>
      </pivotArea>
    </chartFormat>
    <chartFormat chart="43" format="50">
      <pivotArea type="data" outline="0" fieldPosition="0">
        <references count="2">
          <reference field="4294967294" count="1" selected="0">
            <x v="0"/>
          </reference>
          <reference field="0" count="1" selected="0">
            <x v="10"/>
          </reference>
        </references>
      </pivotArea>
    </chartFormat>
    <chartFormat chart="43" format="51">
      <pivotArea type="data" outline="0" fieldPosition="0">
        <references count="2">
          <reference field="4294967294" count="1" selected="0">
            <x v="0"/>
          </reference>
          <reference field="0" count="1" selected="0">
            <x v="11"/>
          </reference>
        </references>
      </pivotArea>
    </chartFormat>
    <chartFormat chart="43" format="52">
      <pivotArea type="data" outline="0" fieldPosition="0">
        <references count="2">
          <reference field="4294967294" count="1" selected="0">
            <x v="0"/>
          </reference>
          <reference field="0" count="1" selected="0">
            <x v="12"/>
          </reference>
        </references>
      </pivotArea>
    </chartFormat>
    <chartFormat chart="43" format="53">
      <pivotArea type="data" outline="0" fieldPosition="0">
        <references count="2">
          <reference field="4294967294" count="1" selected="0">
            <x v="0"/>
          </reference>
          <reference field="0" count="1" selected="0">
            <x v="13"/>
          </reference>
        </references>
      </pivotArea>
    </chartFormat>
    <chartFormat chart="43" format="54">
      <pivotArea type="data" outline="0" fieldPosition="0">
        <references count="2">
          <reference field="4294967294" count="1" selected="0">
            <x v="0"/>
          </reference>
          <reference field="0" count="1" selected="0">
            <x v="14"/>
          </reference>
        </references>
      </pivotArea>
    </chartFormat>
    <chartFormat chart="43" format="55">
      <pivotArea type="data" outline="0" fieldPosition="0">
        <references count="2">
          <reference field="4294967294" count="1" selected="0">
            <x v="0"/>
          </reference>
          <reference field="0" count="1" selected="0">
            <x v="15"/>
          </reference>
        </references>
      </pivotArea>
    </chartFormat>
    <chartFormat chart="43" format="56">
      <pivotArea type="data" outline="0" fieldPosition="0">
        <references count="2">
          <reference field="4294967294" count="1" selected="0">
            <x v="0"/>
          </reference>
          <reference field="0" count="1" selected="0">
            <x v="16"/>
          </reference>
        </references>
      </pivotArea>
    </chartFormat>
    <chartFormat chart="43" format="57">
      <pivotArea type="data" outline="0" fieldPosition="0">
        <references count="2">
          <reference field="4294967294" count="1" selected="0">
            <x v="0"/>
          </reference>
          <reference field="0" count="1" selected="0">
            <x v="17"/>
          </reference>
        </references>
      </pivotArea>
    </chartFormat>
    <chartFormat chart="43" format="58">
      <pivotArea type="data" outline="0" fieldPosition="0">
        <references count="2">
          <reference field="4294967294" count="1" selected="0">
            <x v="0"/>
          </reference>
          <reference field="0" count="1" selected="0">
            <x v="18"/>
          </reference>
        </references>
      </pivotArea>
    </chartFormat>
    <chartFormat chart="43" format="59">
      <pivotArea type="data" outline="0" fieldPosition="0">
        <references count="2">
          <reference field="4294967294" count="1" selected="0">
            <x v="0"/>
          </reference>
          <reference field="0" count="1" selected="0">
            <x v="19"/>
          </reference>
        </references>
      </pivotArea>
    </chartFormat>
    <chartFormat chart="43" format="60">
      <pivotArea type="data" outline="0" fieldPosition="0">
        <references count="2">
          <reference field="4294967294" count="1" selected="0">
            <x v="0"/>
          </reference>
          <reference field="0" count="1" selected="0">
            <x v="20"/>
          </reference>
        </references>
      </pivotArea>
    </chartFormat>
    <chartFormat chart="43" format="61">
      <pivotArea type="data" outline="0" fieldPosition="0">
        <references count="2">
          <reference field="4294967294" count="1" selected="0">
            <x v="0"/>
          </reference>
          <reference field="0" count="1" selected="0">
            <x v="21"/>
          </reference>
        </references>
      </pivotArea>
    </chartFormat>
    <chartFormat chart="43" format="62">
      <pivotArea type="data" outline="0" fieldPosition="0">
        <references count="2">
          <reference field="4294967294" count="1" selected="0">
            <x v="0"/>
          </reference>
          <reference field="0" count="1" selected="0">
            <x v="22"/>
          </reference>
        </references>
      </pivotArea>
    </chartFormat>
    <chartFormat chart="43" format="63">
      <pivotArea type="data" outline="0" fieldPosition="0">
        <references count="2">
          <reference field="4294967294" count="1" selected="0">
            <x v="0"/>
          </reference>
          <reference field="0" count="1" selected="0">
            <x v="23"/>
          </reference>
        </references>
      </pivotArea>
    </chartFormat>
    <chartFormat chart="43" format="64">
      <pivotArea type="data" outline="0" fieldPosition="0">
        <references count="2">
          <reference field="4294967294" count="1" selected="0">
            <x v="0"/>
          </reference>
          <reference field="0" count="1" selected="0">
            <x v="24"/>
          </reference>
        </references>
      </pivotArea>
    </chartFormat>
    <chartFormat chart="43" format="65">
      <pivotArea type="data" outline="0" fieldPosition="0">
        <references count="2">
          <reference field="4294967294" count="1" selected="0">
            <x v="0"/>
          </reference>
          <reference field="0" count="1" selected="0">
            <x v="25"/>
          </reference>
        </references>
      </pivotArea>
    </chartFormat>
    <chartFormat chart="43" format="66">
      <pivotArea type="data" outline="0" fieldPosition="0">
        <references count="2">
          <reference field="4294967294" count="1" selected="0">
            <x v="0"/>
          </reference>
          <reference field="0" count="1" selected="0">
            <x v="26"/>
          </reference>
        </references>
      </pivotArea>
    </chartFormat>
    <chartFormat chart="43" format="67">
      <pivotArea type="data" outline="0" fieldPosition="0">
        <references count="2">
          <reference field="4294967294" count="1" selected="0">
            <x v="0"/>
          </reference>
          <reference field="0" count="1" selected="0">
            <x v="27"/>
          </reference>
        </references>
      </pivotArea>
    </chartFormat>
    <chartFormat chart="43" format="68">
      <pivotArea type="data" outline="0" fieldPosition="0">
        <references count="2">
          <reference field="4294967294" count="1" selected="0">
            <x v="0"/>
          </reference>
          <reference field="0" count="1" selected="0">
            <x v="28"/>
          </reference>
        </references>
      </pivotArea>
    </chartFormat>
    <chartFormat chart="43" format="69">
      <pivotArea type="data" outline="0" fieldPosition="0">
        <references count="2">
          <reference field="4294967294" count="1" selected="0">
            <x v="0"/>
          </reference>
          <reference field="0" count="1" selected="0">
            <x v="29"/>
          </reference>
        </references>
      </pivotArea>
    </chartFormat>
    <chartFormat chart="43" format="70">
      <pivotArea type="data" outline="0" fieldPosition="0">
        <references count="2">
          <reference field="4294967294" count="1" selected="0">
            <x v="0"/>
          </reference>
          <reference field="0" count="1" selected="0">
            <x v="30"/>
          </reference>
        </references>
      </pivotArea>
    </chartFormat>
    <chartFormat chart="43" format="71">
      <pivotArea type="data" outline="0" fieldPosition="0">
        <references count="2">
          <reference field="4294967294" count="1" selected="0">
            <x v="0"/>
          </reference>
          <reference field="0" count="1" selected="0">
            <x v="31"/>
          </reference>
        </references>
      </pivotArea>
    </chartFormat>
    <chartFormat chart="43" format="72">
      <pivotArea type="data" outline="0" fieldPosition="0">
        <references count="2">
          <reference field="4294967294" count="1" selected="0">
            <x v="0"/>
          </reference>
          <reference field="0" count="1" selected="0">
            <x v="32"/>
          </reference>
        </references>
      </pivotArea>
    </chartFormat>
    <chartFormat chart="43" format="73">
      <pivotArea type="data" outline="0" fieldPosition="0">
        <references count="2">
          <reference field="4294967294" count="1" selected="0">
            <x v="0"/>
          </reference>
          <reference field="0" count="1" selected="0">
            <x v="33"/>
          </reference>
        </references>
      </pivotArea>
    </chartFormat>
    <chartFormat chart="43" format="74">
      <pivotArea type="data" outline="0" fieldPosition="0">
        <references count="2">
          <reference field="4294967294" count="1" selected="0">
            <x v="0"/>
          </reference>
          <reference field="0" count="1" selected="0">
            <x v="34"/>
          </reference>
        </references>
      </pivotArea>
    </chartFormat>
    <chartFormat chart="43" format="75">
      <pivotArea type="data" outline="0" fieldPosition="0">
        <references count="2">
          <reference field="4294967294" count="1" selected="0">
            <x v="0"/>
          </reference>
          <reference field="0" count="1" selected="0">
            <x v="35"/>
          </reference>
        </references>
      </pivotArea>
    </chartFormat>
    <chartFormat chart="43" format="76">
      <pivotArea type="data" outline="0" fieldPosition="0">
        <references count="2">
          <reference field="4294967294" count="1" selected="0">
            <x v="0"/>
          </reference>
          <reference field="0"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DA188F-CFB8-4B48-A232-C6531DE20CE3}"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6">
  <location ref="V6:V7" firstHeaderRow="1" firstDataRow="1" firstDataCol="0"/>
  <pivotFields count="14">
    <pivotField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679"/>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showAll="0"/>
    <pivotField dataField="1" showAll="0"/>
    <pivotField showAll="0"/>
    <pivotField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Items count="1">
    <i/>
  </rowItems>
  <colItems count="1">
    <i/>
  </colItems>
  <dataFields count="1">
    <dataField name="Sum of SC" fld="6" baseField="0" baseItem="0"/>
  </dataFields>
  <formats count="3">
    <format dxfId="54">
      <pivotArea type="all" dataOnly="0" outline="0" fieldPosition="0"/>
    </format>
    <format dxfId="55">
      <pivotArea outline="0" collapsedLevelsAreSubtotals="1" fieldPosition="0"/>
    </format>
    <format dxfId="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B4F712-F917-4DF7-A424-AC9046757666}" name="State wise min values of all category"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3">
  <location ref="AN4:AR42" firstHeaderRow="0" firstDataRow="1" firstDataCol="1"/>
  <pivotFields count="14">
    <pivotField axis="axisRow" showAll="0">
      <items count="38">
        <item x="28"/>
        <item x="0"/>
        <item x="1"/>
        <item x="2"/>
        <item x="3"/>
        <item x="29"/>
        <item x="4"/>
        <item x="30"/>
        <item x="31"/>
        <item x="32"/>
        <item x="5"/>
        <item x="6"/>
        <item x="7"/>
        <item x="8"/>
        <item x="33"/>
        <item x="9"/>
        <item x="10"/>
        <item x="11"/>
        <item x="34"/>
        <item x="35"/>
        <item x="12"/>
        <item x="13"/>
        <item x="14"/>
        <item x="15"/>
        <item x="16"/>
        <item x="17"/>
        <item x="18"/>
        <item x="36"/>
        <item x="19"/>
        <item x="20"/>
        <item x="21"/>
        <item x="22"/>
        <item x="23"/>
        <item x="24"/>
        <item x="25"/>
        <item x="26"/>
        <item x="27"/>
        <item t="default"/>
      </items>
    </pivotField>
    <pivotField showAll="0"/>
    <pivotField showAll="0">
      <items count="701">
        <item x="380"/>
        <item x="507"/>
        <item x="262"/>
        <item x="547"/>
        <item x="129"/>
        <item x="313"/>
        <item x="368"/>
        <item x="438"/>
        <item x="314"/>
        <item x="248"/>
        <item x="548"/>
        <item x="632"/>
        <item x="263"/>
        <item x="619"/>
        <item x="439"/>
        <item x="162"/>
        <item x="549"/>
        <item x="550"/>
        <item x="315"/>
        <item x="130"/>
        <item x="416"/>
        <item x="551"/>
        <item x="131"/>
        <item x="0"/>
        <item x="673"/>
        <item x="386"/>
        <item x="13"/>
        <item x="264"/>
        <item x="62"/>
        <item x="475"/>
        <item x="132"/>
        <item x="63"/>
        <item x="265"/>
        <item x="552"/>
        <item x="64"/>
        <item x="553"/>
        <item x="674"/>
        <item x="218"/>
        <item x="620"/>
        <item x="554"/>
        <item x="555"/>
        <item x="31"/>
        <item x="266"/>
        <item x="387"/>
        <item x="388"/>
        <item x="219"/>
        <item x="556"/>
        <item x="100"/>
        <item x="101"/>
        <item x="102"/>
        <item x="133"/>
        <item x="557"/>
        <item x="675"/>
        <item x="65"/>
        <item x="633"/>
        <item x="440"/>
        <item x="558"/>
        <item x="676"/>
        <item x="441"/>
        <item x="559"/>
        <item x="389"/>
        <item x="442"/>
        <item x="417"/>
        <item x="32"/>
        <item x="267"/>
        <item x="103"/>
        <item x="560"/>
        <item x="418"/>
        <item x="316"/>
        <item x="66"/>
        <item x="220"/>
        <item x="104"/>
        <item x="221"/>
        <item x="222"/>
        <item x="268"/>
        <item x="561"/>
        <item x="508"/>
        <item x="390"/>
        <item x="67"/>
        <item x="317"/>
        <item x="443"/>
        <item x="134"/>
        <item x="135"/>
        <item x="444"/>
        <item x="269"/>
        <item x="163"/>
        <item x="68"/>
        <item x="270"/>
        <item x="223"/>
        <item x="105"/>
        <item x="562"/>
        <item x="445"/>
        <item x="106"/>
        <item x="634"/>
        <item x="348"/>
        <item x="33"/>
        <item x="194"/>
        <item x="34"/>
        <item x="136"/>
        <item x="391"/>
        <item x="563"/>
        <item x="564"/>
        <item x="318"/>
        <item x="446"/>
        <item x="271"/>
        <item x="69"/>
        <item x="35"/>
        <item x="662"/>
        <item x="224"/>
        <item x="183"/>
        <item x="621"/>
        <item x="622"/>
        <item x="369"/>
        <item x="565"/>
        <item x="349"/>
        <item x="658"/>
        <item x="319"/>
        <item x="14"/>
        <item x="195"/>
        <item x="476"/>
        <item x="272"/>
        <item x="273"/>
        <item x="137"/>
        <item x="225"/>
        <item x="226"/>
        <item x="36"/>
        <item x="1"/>
        <item x="227"/>
        <item x="566"/>
        <item x="447"/>
        <item x="350"/>
        <item x="448"/>
        <item x="477"/>
        <item x="635"/>
        <item x="478"/>
        <item x="392"/>
        <item x="659"/>
        <item x="636"/>
        <item x="228"/>
        <item x="660"/>
        <item x="274"/>
        <item x="138"/>
        <item x="107"/>
        <item x="70"/>
        <item x="637"/>
        <item x="37"/>
        <item x="275"/>
        <item x="449"/>
        <item x="229"/>
        <item x="623"/>
        <item x="393"/>
        <item x="196"/>
        <item x="567"/>
        <item x="139"/>
        <item x="276"/>
        <item x="539"/>
        <item x="108"/>
        <item x="197"/>
        <item x="277"/>
        <item x="479"/>
        <item x="230"/>
        <item x="38"/>
        <item x="394"/>
        <item x="450"/>
        <item x="39"/>
        <item x="320"/>
        <item x="15"/>
        <item x="40"/>
        <item x="41"/>
        <item x="376"/>
        <item x="480"/>
        <item x="278"/>
        <item x="661"/>
        <item x="677"/>
        <item x="140"/>
        <item x="198"/>
        <item x="451"/>
        <item x="109"/>
        <item x="663"/>
        <item x="471"/>
        <item x="357"/>
        <item x="2"/>
        <item x="358"/>
        <item x="16"/>
        <item x="359"/>
        <item x="638"/>
        <item x="279"/>
        <item x="17"/>
        <item x="199"/>
        <item x="249"/>
        <item x="481"/>
        <item x="568"/>
        <item x="569"/>
        <item x="570"/>
        <item x="164"/>
        <item x="419"/>
        <item x="571"/>
        <item x="165"/>
        <item x="420"/>
        <item x="572"/>
        <item x="421"/>
        <item x="573"/>
        <item x="422"/>
        <item x="231"/>
        <item x="321"/>
        <item x="395"/>
        <item x="678"/>
        <item x="141"/>
        <item x="452"/>
        <item x="396"/>
        <item x="200"/>
        <item x="110"/>
        <item x="574"/>
        <item x="71"/>
        <item x="575"/>
        <item x="576"/>
        <item x="142"/>
        <item x="201"/>
        <item x="42"/>
        <item x="202"/>
        <item x="43"/>
        <item x="540"/>
        <item x="577"/>
        <item x="322"/>
        <item x="72"/>
        <item x="578"/>
        <item x="203"/>
        <item x="280"/>
        <item x="3"/>
        <item x="423"/>
        <item x="166"/>
        <item x="281"/>
        <item x="44"/>
        <item x="184"/>
        <item x="453"/>
        <item x="579"/>
        <item x="282"/>
        <item x="580"/>
        <item x="624"/>
        <item x="232"/>
        <item x="581"/>
        <item x="233"/>
        <item x="204"/>
        <item x="323"/>
        <item x="167"/>
        <item x="45"/>
        <item x="639"/>
        <item x="283"/>
        <item x="424"/>
        <item x="640"/>
        <item x="509"/>
        <item x="250"/>
        <item x="351"/>
        <item x="352"/>
        <item x="284"/>
        <item x="285"/>
        <item x="397"/>
        <item x="510"/>
        <item x="454"/>
        <item x="455"/>
        <item x="398"/>
        <item x="425"/>
        <item x="582"/>
        <item x="324"/>
        <item x="325"/>
        <item x="456"/>
        <item x="641"/>
        <item x="679"/>
        <item x="143"/>
        <item x="205"/>
        <item x="73"/>
        <item x="511"/>
        <item x="111"/>
        <item x="112"/>
        <item x="583"/>
        <item x="512"/>
        <item x="74"/>
        <item x="286"/>
        <item x="168"/>
        <item x="457"/>
        <item x="584"/>
        <item x="642"/>
        <item x="399"/>
        <item x="458"/>
        <item x="169"/>
        <item x="459"/>
        <item x="513"/>
        <item x="46"/>
        <item x="144"/>
        <item x="113"/>
        <item x="145"/>
        <item x="75"/>
        <item x="170"/>
        <item x="234"/>
        <item x="400"/>
        <item x="643"/>
        <item x="514"/>
        <item x="47"/>
        <item x="48"/>
        <item x="482"/>
        <item x="401"/>
        <item x="185"/>
        <item x="114"/>
        <item x="585"/>
        <item x="483"/>
        <item x="251"/>
        <item x="586"/>
        <item x="587"/>
        <item x="426"/>
        <item x="696"/>
        <item x="460"/>
        <item x="49"/>
        <item x="680"/>
        <item x="50"/>
        <item x="515"/>
        <item x="171"/>
        <item x="484"/>
        <item x="252"/>
        <item x="588"/>
        <item x="681"/>
        <item x="76"/>
        <item x="287"/>
        <item x="589"/>
        <item x="402"/>
        <item x="403"/>
        <item x="77"/>
        <item x="516"/>
        <item x="288"/>
        <item x="146"/>
        <item x="404"/>
        <item x="541"/>
        <item x="206"/>
        <item x="186"/>
        <item x="377"/>
        <item x="78"/>
        <item x="682"/>
        <item x="235"/>
        <item x="207"/>
        <item x="378"/>
        <item x="51"/>
        <item x="236"/>
        <item x="370"/>
        <item x="326"/>
        <item x="644"/>
        <item x="253"/>
        <item x="517"/>
        <item x="115"/>
        <item x="237"/>
        <item x="405"/>
        <item x="116"/>
        <item x="117"/>
        <item x="461"/>
        <item x="254"/>
        <item x="255"/>
        <item x="18"/>
        <item x="4"/>
        <item x="485"/>
        <item x="683"/>
        <item x="187"/>
        <item x="684"/>
        <item x="5"/>
        <item x="172"/>
        <item x="19"/>
        <item x="590"/>
        <item x="188"/>
        <item x="52"/>
        <item x="591"/>
        <item x="79"/>
        <item x="695"/>
        <item x="592"/>
        <item x="208"/>
        <item x="327"/>
        <item x="371"/>
        <item x="685"/>
        <item x="209"/>
        <item x="20"/>
        <item x="21"/>
        <item x="22"/>
        <item x="23"/>
        <item x="593"/>
        <item x="427"/>
        <item x="372"/>
        <item x="80"/>
        <item x="81"/>
        <item x="486"/>
        <item x="518"/>
        <item x="519"/>
        <item x="594"/>
        <item x="118"/>
        <item x="697"/>
        <item x="173"/>
        <item x="147"/>
        <item x="148"/>
        <item x="595"/>
        <item x="596"/>
        <item x="53"/>
        <item x="256"/>
        <item x="645"/>
        <item x="406"/>
        <item x="373"/>
        <item x="520"/>
        <item x="189"/>
        <item x="289"/>
        <item x="290"/>
        <item x="238"/>
        <item x="428"/>
        <item x="54"/>
        <item x="597"/>
        <item x="598"/>
        <item x="407"/>
        <item x="521"/>
        <item x="522"/>
        <item x="599"/>
        <item x="600"/>
        <item x="429"/>
        <item x="379"/>
        <item x="601"/>
        <item x="149"/>
        <item x="291"/>
        <item x="328"/>
        <item x="329"/>
        <item x="119"/>
        <item x="82"/>
        <item x="646"/>
        <item x="602"/>
        <item x="83"/>
        <item x="239"/>
        <item x="408"/>
        <item x="647"/>
        <item x="55"/>
        <item x="487"/>
        <item x="523"/>
        <item x="462"/>
        <item x="330"/>
        <item x="625"/>
        <item x="84"/>
        <item x="56"/>
        <item x="524"/>
        <item x="488"/>
        <item x="331"/>
        <item x="332"/>
        <item x="120"/>
        <item x="150"/>
        <item x="292"/>
        <item x="333"/>
        <item x="151"/>
        <item x="85"/>
        <item x="409"/>
        <item x="293"/>
        <item x="664"/>
        <item x="655"/>
        <item x="525"/>
        <item x="526"/>
        <item x="665"/>
        <item x="648"/>
        <item x="656"/>
        <item x="472"/>
        <item x="666"/>
        <item x="360"/>
        <item x="127"/>
        <item x="542"/>
        <item x="667"/>
        <item x="410"/>
        <item x="174"/>
        <item x="334"/>
        <item x="210"/>
        <item x="257"/>
        <item x="211"/>
        <item x="335"/>
        <item x="463"/>
        <item x="175"/>
        <item x="152"/>
        <item x="176"/>
        <item x="177"/>
        <item x="294"/>
        <item x="24"/>
        <item x="336"/>
        <item x="649"/>
        <item x="86"/>
        <item x="153"/>
        <item x="258"/>
        <item x="430"/>
        <item x="431"/>
        <item x="87"/>
        <item x="626"/>
        <item x="527"/>
        <item x="489"/>
        <item x="381"/>
        <item x="382"/>
        <item x="603"/>
        <item x="627"/>
        <item x="698"/>
        <item x="686"/>
        <item x="154"/>
        <item x="6"/>
        <item x="464"/>
        <item x="604"/>
        <item x="490"/>
        <item x="687"/>
        <item x="337"/>
        <item x="650"/>
        <item x="88"/>
        <item x="411"/>
        <item x="89"/>
        <item x="651"/>
        <item x="605"/>
        <item x="240"/>
        <item x="338"/>
        <item x="121"/>
        <item x="122"/>
        <item x="295"/>
        <item x="528"/>
        <item x="688"/>
        <item x="296"/>
        <item x="155"/>
        <item x="123"/>
        <item x="465"/>
        <item x="241"/>
        <item x="491"/>
        <item x="689"/>
        <item x="212"/>
        <item x="606"/>
        <item x="213"/>
        <item x="529"/>
        <item x="297"/>
        <item x="339"/>
        <item x="412"/>
        <item x="690"/>
        <item x="298"/>
        <item x="178"/>
        <item x="361"/>
        <item x="179"/>
        <item x="90"/>
        <item x="628"/>
        <item x="432"/>
        <item x="156"/>
        <item x="299"/>
        <item x="607"/>
        <item x="91"/>
        <item x="214"/>
        <item x="374"/>
        <item x="492"/>
        <item x="92"/>
        <item x="691"/>
        <item x="413"/>
        <item x="608"/>
        <item x="530"/>
        <item x="340"/>
        <item x="433"/>
        <item x="609"/>
        <item x="93"/>
        <item x="434"/>
        <item x="341"/>
        <item x="300"/>
        <item x="466"/>
        <item x="301"/>
        <item x="353"/>
        <item x="302"/>
        <item x="543"/>
        <item x="215"/>
        <item x="375"/>
        <item x="668"/>
        <item x="303"/>
        <item x="435"/>
        <item x="610"/>
        <item x="304"/>
        <item x="611"/>
        <item x="94"/>
        <item x="95"/>
        <item x="305"/>
        <item x="190"/>
        <item x="242"/>
        <item x="306"/>
        <item x="692"/>
        <item x="612"/>
        <item x="613"/>
        <item x="531"/>
        <item x="307"/>
        <item x="467"/>
        <item x="216"/>
        <item x="342"/>
        <item x="308"/>
        <item x="191"/>
        <item x="468"/>
        <item x="180"/>
        <item x="96"/>
        <item x="614"/>
        <item x="493"/>
        <item x="57"/>
        <item x="97"/>
        <item x="192"/>
        <item x="343"/>
        <item x="615"/>
        <item x="414"/>
        <item x="181"/>
        <item x="58"/>
        <item x="669"/>
        <item x="652"/>
        <item x="657"/>
        <item x="473"/>
        <item x="670"/>
        <item x="362"/>
        <item x="128"/>
        <item x="544"/>
        <item x="671"/>
        <item x="363"/>
        <item x="364"/>
        <item x="7"/>
        <item x="436"/>
        <item x="8"/>
        <item x="693"/>
        <item x="124"/>
        <item x="616"/>
        <item x="415"/>
        <item x="98"/>
        <item x="125"/>
        <item x="157"/>
        <item x="158"/>
        <item x="126"/>
        <item x="532"/>
        <item x="354"/>
        <item x="159"/>
        <item x="437"/>
        <item x="25"/>
        <item x="629"/>
        <item x="344"/>
        <item x="494"/>
        <item x="495"/>
        <item x="496"/>
        <item x="497"/>
        <item x="259"/>
        <item x="498"/>
        <item x="355"/>
        <item x="260"/>
        <item x="309"/>
        <item x="59"/>
        <item x="26"/>
        <item x="499"/>
        <item x="500"/>
        <item x="501"/>
        <item x="502"/>
        <item x="469"/>
        <item x="383"/>
        <item x="243"/>
        <item x="503"/>
        <item x="470"/>
        <item x="60"/>
        <item x="630"/>
        <item x="694"/>
        <item x="244"/>
        <item x="310"/>
        <item x="356"/>
        <item x="311"/>
        <item x="193"/>
        <item x="545"/>
        <item x="617"/>
        <item x="27"/>
        <item x="28"/>
        <item x="653"/>
        <item x="245"/>
        <item x="631"/>
        <item x="160"/>
        <item x="99"/>
        <item x="161"/>
        <item x="618"/>
        <item x="504"/>
        <item x="312"/>
        <item x="246"/>
        <item x="533"/>
        <item x="505"/>
        <item x="506"/>
        <item x="9"/>
        <item x="10"/>
        <item x="534"/>
        <item x="535"/>
        <item x="536"/>
        <item x="537"/>
        <item x="345"/>
        <item x="346"/>
        <item x="261"/>
        <item x="672"/>
        <item x="474"/>
        <item x="365"/>
        <item x="11"/>
        <item x="366"/>
        <item x="29"/>
        <item x="61"/>
        <item x="367"/>
        <item x="654"/>
        <item x="30"/>
        <item x="217"/>
        <item x="546"/>
        <item x="384"/>
        <item x="12"/>
        <item x="538"/>
        <item x="247"/>
        <item x="182"/>
        <item x="699"/>
        <item x="347"/>
        <item x="385"/>
        <item t="default"/>
      </items>
    </pivotField>
    <pivotField showAll="0"/>
    <pivotField showAll="0">
      <items count="669">
        <item x="17"/>
        <item x="19"/>
        <item x="49"/>
        <item x="24"/>
        <item x="365"/>
        <item x="25"/>
        <item x="13"/>
        <item x="363"/>
        <item x="23"/>
        <item x="350"/>
        <item x="15"/>
        <item x="449"/>
        <item x="181"/>
        <item x="116"/>
        <item x="653"/>
        <item x="666"/>
        <item x="38"/>
        <item x="355"/>
        <item x="97"/>
        <item x="663"/>
        <item x="353"/>
        <item x="14"/>
        <item x="112"/>
        <item x="362"/>
        <item x="26"/>
        <item x="27"/>
        <item x="28"/>
        <item x="16"/>
        <item x="130"/>
        <item x="364"/>
        <item x="356"/>
        <item x="20"/>
        <item x="18"/>
        <item x="664"/>
        <item x="657"/>
        <item x="656"/>
        <item x="650"/>
        <item x="21"/>
        <item x="354"/>
        <item x="648"/>
        <item x="352"/>
        <item x="655"/>
        <item x="660"/>
        <item x="347"/>
        <item x="359"/>
        <item x="628"/>
        <item x="179"/>
        <item x="450"/>
        <item x="33"/>
        <item x="451"/>
        <item x="651"/>
        <item x="661"/>
        <item x="658"/>
        <item x="617"/>
        <item x="29"/>
        <item x="634"/>
        <item x="41"/>
        <item x="616"/>
        <item x="360"/>
        <item x="51"/>
        <item x="47"/>
        <item x="358"/>
        <item x="361"/>
        <item x="521"/>
        <item x="372"/>
        <item x="45"/>
        <item x="516"/>
        <item x="520"/>
        <item x="34"/>
        <item x="175"/>
        <item x="31"/>
        <item x="99"/>
        <item x="39"/>
        <item x="646"/>
        <item x="518"/>
        <item x="659"/>
        <item x="654"/>
        <item x="388"/>
        <item x="517"/>
        <item x="46"/>
        <item x="36"/>
        <item x="42"/>
        <item x="35"/>
        <item x="48"/>
        <item x="177"/>
        <item x="104"/>
        <item x="596"/>
        <item x="140"/>
        <item x="94"/>
        <item x="208"/>
        <item x="142"/>
        <item x="494"/>
        <item x="519"/>
        <item x="22"/>
        <item x="595"/>
        <item x="52"/>
        <item x="349"/>
        <item x="386"/>
        <item x="597"/>
        <item x="183"/>
        <item x="629"/>
        <item x="342"/>
        <item x="448"/>
        <item x="30"/>
        <item x="603"/>
        <item x="351"/>
        <item x="200"/>
        <item x="176"/>
        <item x="385"/>
        <item x="602"/>
        <item x="124"/>
        <item x="111"/>
        <item x="128"/>
        <item x="32"/>
        <item x="107"/>
        <item x="346"/>
        <item x="343"/>
        <item x="569"/>
        <item x="40"/>
        <item x="53"/>
        <item x="370"/>
        <item x="253"/>
        <item x="197"/>
        <item x="374"/>
        <item x="117"/>
        <item x="649"/>
        <item x="665"/>
        <item x="392"/>
        <item x="647"/>
        <item x="109"/>
        <item x="180"/>
        <item x="380"/>
        <item x="129"/>
        <item x="106"/>
        <item x="542"/>
        <item x="594"/>
        <item x="37"/>
        <item x="490"/>
        <item x="604"/>
        <item x="50"/>
        <item x="95"/>
        <item x="118"/>
        <item x="357"/>
        <item x="102"/>
        <item x="587"/>
        <item x="511"/>
        <item x="562"/>
        <item x="488"/>
        <item x="379"/>
        <item x="43"/>
        <item x="105"/>
        <item x="227"/>
        <item x="131"/>
        <item x="185"/>
        <item x="633"/>
        <item x="151"/>
        <item x="132"/>
        <item x="563"/>
        <item x="216"/>
        <item x="408"/>
        <item x="387"/>
        <item x="229"/>
        <item x="145"/>
        <item x="510"/>
        <item x="583"/>
        <item x="239"/>
        <item x="384"/>
        <item x="662"/>
        <item x="202"/>
        <item x="381"/>
        <item x="373"/>
        <item x="641"/>
        <item x="96"/>
        <item x="515"/>
        <item x="206"/>
        <item x="495"/>
        <item x="378"/>
        <item x="368"/>
        <item x="390"/>
        <item x="534"/>
        <item x="502"/>
        <item x="201"/>
        <item x="182"/>
        <item x="166"/>
        <item x="217"/>
        <item x="146"/>
        <item x="530"/>
        <item x="624"/>
        <item x="134"/>
        <item x="522"/>
        <item x="527"/>
        <item x="428"/>
        <item x="341"/>
        <item x="500"/>
        <item x="110"/>
        <item x="466"/>
        <item x="100"/>
        <item x="577"/>
        <item x="195"/>
        <item x="148"/>
        <item x="544"/>
        <item x="244"/>
        <item x="526"/>
        <item x="150"/>
        <item x="489"/>
        <item x="242"/>
        <item x="230"/>
        <item x="433"/>
        <item x="233"/>
        <item x="165"/>
        <item x="601"/>
        <item x="376"/>
        <item x="122"/>
        <item x="585"/>
        <item x="554"/>
        <item x="419"/>
        <item x="187"/>
        <item x="178"/>
        <item x="452"/>
        <item x="472"/>
        <item x="55"/>
        <item x="415"/>
        <item x="391"/>
        <item x="228"/>
        <item x="626"/>
        <item x="441"/>
        <item x="232"/>
        <item x="190"/>
        <item x="485"/>
        <item x="144"/>
        <item x="497"/>
        <item x="410"/>
        <item x="223"/>
        <item x="198"/>
        <item x="184"/>
        <item x="250"/>
        <item x="219"/>
        <item x="199"/>
        <item x="555"/>
        <item x="508"/>
        <item x="652"/>
        <item x="167"/>
        <item x="209"/>
        <item x="414"/>
        <item x="86"/>
        <item x="586"/>
        <item x="435"/>
        <item x="566"/>
        <item x="348"/>
        <item x="382"/>
        <item x="406"/>
        <item x="170"/>
        <item x="108"/>
        <item x="160"/>
        <item x="505"/>
        <item x="487"/>
        <item x="556"/>
        <item x="600"/>
        <item x="224"/>
        <item x="225"/>
        <item x="113"/>
        <item x="395"/>
        <item x="215"/>
        <item x="398"/>
        <item x="66"/>
        <item x="546"/>
        <item x="138"/>
        <item x="218"/>
        <item x="194"/>
        <item x="507"/>
        <item x="92"/>
        <item x="606"/>
        <item x="632"/>
        <item x="581"/>
        <item x="120"/>
        <item x="366"/>
        <item x="377"/>
        <item x="429"/>
        <item x="226"/>
        <item x="103"/>
        <item x="532"/>
        <item x="539"/>
        <item x="155"/>
        <item x="424"/>
        <item x="171"/>
        <item x="141"/>
        <item x="547"/>
        <item x="188"/>
        <item x="504"/>
        <item x="513"/>
        <item x="491"/>
        <item x="615"/>
        <item x="622"/>
        <item x="44"/>
        <item x="533"/>
        <item x="437"/>
        <item x="401"/>
        <item x="243"/>
        <item x="234"/>
        <item x="607"/>
        <item x="325"/>
        <item x="418"/>
        <item x="203"/>
        <item x="434"/>
        <item x="643"/>
        <item x="248"/>
        <item x="399"/>
        <item x="400"/>
        <item x="115"/>
        <item x="249"/>
        <item x="247"/>
        <item x="580"/>
        <item x="125"/>
        <item x="93"/>
        <item x="612"/>
        <item x="246"/>
        <item x="235"/>
        <item x="611"/>
        <item x="192"/>
        <item x="397"/>
        <item x="445"/>
        <item x="413"/>
        <item x="560"/>
        <item x="564"/>
        <item x="446"/>
        <item x="442"/>
        <item x="498"/>
        <item x="211"/>
        <item x="619"/>
        <item x="592"/>
        <item x="221"/>
        <item x="484"/>
        <item x="168"/>
        <item x="237"/>
        <item x="119"/>
        <item x="56"/>
        <item x="157"/>
        <item x="61"/>
        <item x="591"/>
        <item x="584"/>
        <item x="8"/>
        <item x="67"/>
        <item x="509"/>
        <item x="528"/>
        <item x="393"/>
        <item x="630"/>
        <item x="572"/>
        <item x="548"/>
        <item x="210"/>
        <item x="204"/>
        <item x="369"/>
        <item x="610"/>
        <item x="541"/>
        <item x="576"/>
        <item x="543"/>
        <item x="236"/>
        <item x="136"/>
        <item x="627"/>
        <item x="139"/>
        <item x="537"/>
        <item x="143"/>
        <item x="255"/>
        <item x="525"/>
        <item x="245"/>
        <item x="599"/>
        <item x="475"/>
        <item x="621"/>
        <item x="609"/>
        <item x="468"/>
        <item x="335"/>
        <item x="164"/>
        <item x="60"/>
        <item x="240"/>
        <item x="389"/>
        <item x="267"/>
        <item x="344"/>
        <item x="565"/>
        <item x="87"/>
        <item x="238"/>
        <item x="464"/>
        <item x="254"/>
        <item x="605"/>
        <item x="154"/>
        <item x="161"/>
        <item x="420"/>
        <item x="173"/>
        <item x="77"/>
        <item x="443"/>
        <item x="529"/>
        <item x="303"/>
        <item x="297"/>
        <item x="162"/>
        <item x="402"/>
        <item x="404"/>
        <item x="345"/>
        <item x="421"/>
        <item x="411"/>
        <item x="545"/>
        <item x="407"/>
        <item x="470"/>
        <item x="426"/>
        <item x="467"/>
        <item x="316"/>
        <item x="172"/>
        <item x="207"/>
        <item x="473"/>
        <item x="461"/>
        <item x="540"/>
        <item x="456"/>
        <item x="135"/>
        <item x="174"/>
        <item x="589"/>
        <item x="89"/>
        <item x="570"/>
        <item x="252"/>
        <item x="98"/>
        <item x="613"/>
        <item x="281"/>
        <item x="667"/>
        <item x="582"/>
        <item x="493"/>
        <item x="71"/>
        <item x="496"/>
        <item x="74"/>
        <item x="72"/>
        <item x="638"/>
        <item x="557"/>
        <item x="270"/>
        <item x="639"/>
        <item x="588"/>
        <item x="436"/>
        <item x="274"/>
        <item x="635"/>
        <item x="425"/>
        <item x="479"/>
        <item x="614"/>
        <item x="64"/>
        <item x="396"/>
        <item x="296"/>
        <item x="559"/>
        <item x="620"/>
        <item x="123"/>
        <item x="313"/>
        <item x="440"/>
        <item x="256"/>
        <item x="257"/>
        <item x="375"/>
        <item x="159"/>
        <item x="65"/>
        <item x="300"/>
        <item x="394"/>
        <item x="282"/>
        <item x="455"/>
        <item x="101"/>
        <item x="371"/>
        <item x="578"/>
        <item x="327"/>
        <item x="284"/>
        <item x="427"/>
        <item x="482"/>
        <item x="286"/>
        <item x="220"/>
        <item x="409"/>
        <item x="133"/>
        <item x="535"/>
        <item x="553"/>
        <item x="524"/>
        <item x="295"/>
        <item x="575"/>
        <item x="263"/>
        <item x="598"/>
        <item x="193"/>
        <item x="631"/>
        <item x="126"/>
        <item x="231"/>
        <item x="163"/>
        <item x="259"/>
        <item x="320"/>
        <item x="196"/>
        <item x="512"/>
        <item x="625"/>
        <item x="568"/>
        <item x="288"/>
        <item x="329"/>
        <item x="538"/>
        <item x="271"/>
        <item x="137"/>
        <item x="536"/>
        <item x="552"/>
        <item x="5"/>
        <item x="301"/>
        <item x="471"/>
        <item x="57"/>
        <item x="0"/>
        <item x="169"/>
        <item x="501"/>
        <item x="189"/>
        <item x="127"/>
        <item x="339"/>
        <item x="186"/>
        <item x="69"/>
        <item x="283"/>
        <item x="285"/>
        <item x="90"/>
        <item x="280"/>
        <item x="299"/>
        <item x="261"/>
        <item x="439"/>
        <item x="457"/>
        <item x="153"/>
        <item x="292"/>
        <item x="260"/>
        <item x="332"/>
        <item x="483"/>
        <item x="444"/>
        <item x="324"/>
        <item x="531"/>
        <item x="514"/>
        <item x="608"/>
        <item x="462"/>
        <item x="383"/>
        <item x="431"/>
        <item x="68"/>
        <item x="213"/>
        <item x="70"/>
        <item x="637"/>
        <item x="314"/>
        <item x="590"/>
        <item x="412"/>
        <item x="289"/>
        <item x="10"/>
        <item x="480"/>
        <item x="114"/>
        <item x="304"/>
        <item x="279"/>
        <item x="266"/>
        <item x="416"/>
        <item x="290"/>
        <item x="264"/>
        <item x="423"/>
        <item x="4"/>
        <item x="275"/>
        <item x="481"/>
        <item x="272"/>
        <item x="265"/>
        <item x="306"/>
        <item x="2"/>
        <item x="278"/>
        <item x="465"/>
        <item x="156"/>
        <item x="309"/>
        <item x="222"/>
        <item x="460"/>
        <item x="573"/>
        <item x="644"/>
        <item x="241"/>
        <item x="251"/>
        <item x="430"/>
        <item x="574"/>
        <item x="83"/>
        <item x="340"/>
        <item x="307"/>
        <item x="302"/>
        <item x="551"/>
        <item x="636"/>
        <item x="63"/>
        <item x="3"/>
        <item x="76"/>
        <item x="85"/>
        <item x="571"/>
        <item x="417"/>
        <item x="645"/>
        <item x="338"/>
        <item x="298"/>
        <item x="82"/>
        <item x="593"/>
        <item x="59"/>
        <item x="403"/>
        <item x="503"/>
        <item x="492"/>
        <item x="477"/>
        <item x="291"/>
        <item x="447"/>
        <item x="499"/>
        <item x="311"/>
        <item x="422"/>
        <item x="640"/>
        <item x="294"/>
        <item x="9"/>
        <item x="205"/>
        <item x="476"/>
        <item x="293"/>
        <item x="561"/>
        <item x="277"/>
        <item x="438"/>
        <item x="11"/>
        <item x="458"/>
        <item x="1"/>
        <item x="310"/>
        <item x="73"/>
        <item x="287"/>
        <item x="158"/>
        <item x="642"/>
        <item x="258"/>
        <item x="318"/>
        <item x="191"/>
        <item x="81"/>
        <item x="334"/>
        <item x="550"/>
        <item x="268"/>
        <item x="549"/>
        <item x="58"/>
        <item x="212"/>
        <item x="367"/>
        <item x="315"/>
        <item x="618"/>
        <item x="469"/>
        <item x="312"/>
        <item x="623"/>
        <item x="273"/>
        <item x="333"/>
        <item x="478"/>
        <item x="336"/>
        <item x="579"/>
        <item x="317"/>
        <item x="262"/>
        <item x="558"/>
        <item x="91"/>
        <item x="405"/>
        <item x="276"/>
        <item x="84"/>
        <item x="506"/>
        <item x="567"/>
        <item x="6"/>
        <item x="88"/>
        <item x="62"/>
        <item x="12"/>
        <item x="269"/>
        <item x="523"/>
        <item x="80"/>
        <item x="319"/>
        <item x="463"/>
        <item x="147"/>
        <item x="78"/>
        <item x="474"/>
        <item x="152"/>
        <item x="54"/>
        <item x="305"/>
        <item x="79"/>
        <item x="7"/>
        <item x="486"/>
        <item x="331"/>
        <item x="326"/>
        <item x="328"/>
        <item x="459"/>
        <item x="75"/>
        <item x="454"/>
        <item x="308"/>
        <item x="323"/>
        <item x="214"/>
        <item x="121"/>
        <item x="149"/>
        <item x="321"/>
        <item x="432"/>
        <item x="453"/>
        <item x="322"/>
        <item x="337"/>
        <item x="330"/>
        <item t="default"/>
      </items>
    </pivotField>
    <pivotField dataField="1" showAll="0"/>
    <pivotField dataField="1" showAll="0"/>
    <pivotField dataField="1" showAll="0"/>
    <pivotField dataField="1" numFmtId="1" showAll="0"/>
    <pivotField showAll="0"/>
    <pivotField numFmtId="15" showAll="0"/>
    <pivotField numFmtId="164" showAll="0"/>
    <pivotField showAll="0">
      <items count="38">
        <item x="33"/>
        <item x="3"/>
        <item x="21"/>
        <item x="1"/>
        <item x="17"/>
        <item x="14"/>
        <item x="16"/>
        <item x="24"/>
        <item x="15"/>
        <item x="2"/>
        <item x="27"/>
        <item x="8"/>
        <item x="9"/>
        <item x="18"/>
        <item x="4"/>
        <item x="12"/>
        <item x="6"/>
        <item x="31"/>
        <item x="30"/>
        <item x="13"/>
        <item x="0"/>
        <item x="10"/>
        <item x="19"/>
        <item x="5"/>
        <item x="35"/>
        <item x="11"/>
        <item x="22"/>
        <item x="36"/>
        <item x="28"/>
        <item x="23"/>
        <item x="34"/>
        <item x="29"/>
        <item x="26"/>
        <item x="7"/>
        <item x="32"/>
        <item x="20"/>
        <item x="25"/>
        <item t="default"/>
      </items>
    </pivotField>
    <pivotField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4">
    <i>
      <x/>
    </i>
    <i i="1">
      <x v="1"/>
    </i>
    <i i="2">
      <x v="2"/>
    </i>
    <i i="3">
      <x v="3"/>
    </i>
  </colItems>
  <dataFields count="4">
    <dataField name="Min of General" fld="5" subtotal="min" baseField="0" baseItem="0"/>
    <dataField name="Min of SC" fld="6" subtotal="min" baseField="0" baseItem="0"/>
    <dataField name="Min of ST" fld="7" subtotal="min" baseField="0" baseItem="0"/>
    <dataField name="Min of OBC" fld="8" subtotal="min" baseField="0" baseItem="0" numFmtId="1"/>
  </dataFields>
  <formats count="14">
    <format dxfId="6">
      <pivotArea type="all" dataOnly="0" outline="0" fieldPosition="0"/>
    </format>
    <format dxfId="7">
      <pivotArea outline="0" collapsedLevelsAreSubtotals="1" fieldPosition="0"/>
    </format>
    <format dxfId="8">
      <pivotArea field="0" type="button" dataOnly="0" labelOnly="1" outline="0" axis="axisRow" fieldPosition="0"/>
    </format>
    <format dxfId="9">
      <pivotArea dataOnly="0" labelOnly="1" fieldPosition="0">
        <references count="1">
          <reference field="0" count="0"/>
        </references>
      </pivotArea>
    </format>
    <format dxfId="10">
      <pivotArea dataOnly="0" labelOnly="1" grandRow="1" outline="0" fieldPosition="0"/>
    </format>
    <format dxfId="11">
      <pivotArea dataOnly="0" labelOnly="1" outline="0" fieldPosition="0">
        <references count="1">
          <reference field="4294967294" count="4">
            <x v="0"/>
            <x v="1"/>
            <x v="2"/>
            <x v="3"/>
          </reference>
        </references>
      </pivotArea>
    </format>
    <format dxfId="12">
      <pivotArea type="all" dataOnly="0" outline="0" fieldPosition="0"/>
    </format>
    <format dxfId="13">
      <pivotArea outline="0" collapsedLevelsAreSubtotals="1" fieldPosition="0"/>
    </format>
    <format dxfId="14">
      <pivotArea field="0" type="button" dataOnly="0" labelOnly="1" outline="0" axis="axisRow" fieldPosition="0"/>
    </format>
    <format dxfId="15">
      <pivotArea dataOnly="0" labelOnly="1" fieldPosition="0">
        <references count="1">
          <reference field="0" count="0"/>
        </references>
      </pivotArea>
    </format>
    <format dxfId="16">
      <pivotArea dataOnly="0" labelOnly="1" grandRow="1" outline="0" fieldPosition="0"/>
    </format>
    <format dxfId="17">
      <pivotArea dataOnly="0" labelOnly="1" outline="0" fieldPosition="0">
        <references count="1">
          <reference field="4294967294" count="4">
            <x v="0"/>
            <x v="1"/>
            <x v="2"/>
            <x v="3"/>
          </reference>
        </references>
      </pivotArea>
    </format>
    <format dxfId="18">
      <pivotArea field="0" type="button" dataOnly="0" labelOnly="1" outline="0" axis="axisRow" fieldPosition="0"/>
    </format>
    <format dxfId="19">
      <pivotArea dataOnly="0" labelOnly="1" outline="0" fieldPosition="0">
        <references count="1">
          <reference field="4294967294" count="4">
            <x v="0"/>
            <x v="1"/>
            <x v="2"/>
            <x v="3"/>
          </reference>
        </references>
      </pivotArea>
    </format>
  </formats>
  <chartFormats count="20">
    <chartFormat chart="62" format="0" series="1">
      <pivotArea type="data" outline="0" fieldPosition="0">
        <references count="1">
          <reference field="4294967294" count="1" selected="0">
            <x v="0"/>
          </reference>
        </references>
      </pivotArea>
    </chartFormat>
    <chartFormat chart="62" format="1" series="1">
      <pivotArea type="data" outline="0" fieldPosition="0">
        <references count="1">
          <reference field="4294967294" count="1" selected="0">
            <x v="1"/>
          </reference>
        </references>
      </pivotArea>
    </chartFormat>
    <chartFormat chart="62" format="2" series="1">
      <pivotArea type="data" outline="0" fieldPosition="0">
        <references count="1">
          <reference field="4294967294" count="1" selected="0">
            <x v="2"/>
          </reference>
        </references>
      </pivotArea>
    </chartFormat>
    <chartFormat chart="62" format="3" series="1">
      <pivotArea type="data" outline="0" fieldPosition="0">
        <references count="1">
          <reference field="4294967294" count="1" selected="0">
            <x v="3"/>
          </reference>
        </references>
      </pivotArea>
    </chartFormat>
    <chartFormat chart="67" format="8" series="1">
      <pivotArea type="data" outline="0" fieldPosition="0">
        <references count="1">
          <reference field="4294967294" count="1" selected="0">
            <x v="0"/>
          </reference>
        </references>
      </pivotArea>
    </chartFormat>
    <chartFormat chart="67" format="9" series="1">
      <pivotArea type="data" outline="0" fieldPosition="0">
        <references count="1">
          <reference field="4294967294" count="1" selected="0">
            <x v="1"/>
          </reference>
        </references>
      </pivotArea>
    </chartFormat>
    <chartFormat chart="67" format="10" series="1">
      <pivotArea type="data" outline="0" fieldPosition="0">
        <references count="1">
          <reference field="4294967294" count="1" selected="0">
            <x v="2"/>
          </reference>
        </references>
      </pivotArea>
    </chartFormat>
    <chartFormat chart="67" format="11" series="1">
      <pivotArea type="data" outline="0" fieldPosition="0">
        <references count="1">
          <reference field="4294967294" count="1" selected="0">
            <x v="3"/>
          </reference>
        </references>
      </pivotArea>
    </chartFormat>
    <chartFormat chart="70" format="4" series="1">
      <pivotArea type="data" outline="0" fieldPosition="0">
        <references count="1">
          <reference field="4294967294" count="1" selected="0">
            <x v="0"/>
          </reference>
        </references>
      </pivotArea>
    </chartFormat>
    <chartFormat chart="70" format="5" series="1">
      <pivotArea type="data" outline="0" fieldPosition="0">
        <references count="1">
          <reference field="4294967294" count="1" selected="0">
            <x v="1"/>
          </reference>
        </references>
      </pivotArea>
    </chartFormat>
    <chartFormat chart="70" format="6" series="1">
      <pivotArea type="data" outline="0" fieldPosition="0">
        <references count="1">
          <reference field="4294967294" count="1" selected="0">
            <x v="2"/>
          </reference>
        </references>
      </pivotArea>
    </chartFormat>
    <chartFormat chart="70" format="7" series="1">
      <pivotArea type="data" outline="0" fieldPosition="0">
        <references count="1">
          <reference field="4294967294" count="1" selected="0">
            <x v="3"/>
          </reference>
        </references>
      </pivotArea>
    </chartFormat>
    <chartFormat chart="71" format="8" series="1">
      <pivotArea type="data" outline="0" fieldPosition="0">
        <references count="1">
          <reference field="4294967294" count="1" selected="0">
            <x v="0"/>
          </reference>
        </references>
      </pivotArea>
    </chartFormat>
    <chartFormat chart="71" format="9" series="1">
      <pivotArea type="data" outline="0" fieldPosition="0">
        <references count="1">
          <reference field="4294967294" count="1" selected="0">
            <x v="1"/>
          </reference>
        </references>
      </pivotArea>
    </chartFormat>
    <chartFormat chart="71" format="10" series="1">
      <pivotArea type="data" outline="0" fieldPosition="0">
        <references count="1">
          <reference field="4294967294" count="1" selected="0">
            <x v="2"/>
          </reference>
        </references>
      </pivotArea>
    </chartFormat>
    <chartFormat chart="71" format="11" series="1">
      <pivotArea type="data" outline="0" fieldPosition="0">
        <references count="1">
          <reference field="4294967294" count="1" selected="0">
            <x v="3"/>
          </reference>
        </references>
      </pivotArea>
    </chartFormat>
    <chartFormat chart="72" format="8" series="1">
      <pivotArea type="data" outline="0" fieldPosition="0">
        <references count="1">
          <reference field="4294967294" count="1" selected="0">
            <x v="0"/>
          </reference>
        </references>
      </pivotArea>
    </chartFormat>
    <chartFormat chart="72" format="9" series="1">
      <pivotArea type="data" outline="0" fieldPosition="0">
        <references count="1">
          <reference field="4294967294" count="1" selected="0">
            <x v="1"/>
          </reference>
        </references>
      </pivotArea>
    </chartFormat>
    <chartFormat chart="72" format="10" series="1">
      <pivotArea type="data" outline="0" fieldPosition="0">
        <references count="1">
          <reference field="4294967294" count="1" selected="0">
            <x v="2"/>
          </reference>
        </references>
      </pivotArea>
    </chartFormat>
    <chartFormat chart="7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Name" xr10:uid="{ADC7E3CE-891D-4D73-AE93-A6D0853852C7}" sourceName="StateName">
  <pivotTables>
    <pivotTable tabId="4" name="State wise Total UAM"/>
    <pivotTable tabId="4" name="District wise total UAM"/>
    <pivotTable tabId="4" name="State wise sum of general"/>
    <pivotTable tabId="4" name="State wise sum of SC"/>
    <pivotTable tabId="4" name="State wise sum of ST"/>
    <pivotTable tabId="4" name="State wise sum of OBC"/>
    <pivotTable tabId="4" name="PivotTable8"/>
    <pivotTable tabId="4" name="PivotTable9"/>
    <pivotTable tabId="4" name="PivotTable10"/>
    <pivotTable tabId="4" name="PivotTable11"/>
    <pivotTable tabId="4" name="PivotTable12"/>
    <pivotTable tabId="4" name="PivotTable13"/>
    <pivotTable tabId="4" name="states wise average of all category"/>
    <pivotTable tabId="4" name="State wise max values of all category"/>
    <pivotTable tabId="4" name="State wise min values of all category"/>
  </pivotTables>
  <data>
    <tabular pivotCacheId="1307030782">
      <items count="37">
        <i x="3" s="1"/>
        <i x="5" s="1"/>
        <i x="19" s="1"/>
        <i x="28" s="1"/>
        <i x="0" s="1"/>
        <i x="1" s="1"/>
        <i x="2" s="1"/>
        <i x="29" s="1"/>
        <i x="4" s="1"/>
        <i x="30" s="1"/>
        <i x="31" s="1"/>
        <i x="32" s="1"/>
        <i x="6" s="1"/>
        <i x="7" s="1"/>
        <i x="8" s="1"/>
        <i x="33" s="1"/>
        <i x="9" s="1"/>
        <i x="10" s="1"/>
        <i x="11" s="1"/>
        <i x="34" s="1"/>
        <i x="35" s="1"/>
        <i x="12" s="1"/>
        <i x="13" s="1"/>
        <i x="14" s="1"/>
        <i x="15" s="1"/>
        <i x="16" s="1"/>
        <i x="17" s="1"/>
        <i x="18" s="1"/>
        <i x="36" s="1"/>
        <i x="20" s="1"/>
        <i x="21" s="1"/>
        <i x="22" s="1"/>
        <i x="23" s="1"/>
        <i x="24" s="1"/>
        <i x="25" s="1"/>
        <i x="2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Name" xr10:uid="{7AA00087-B41B-4156-ABB0-8319492915F8}" sourceName="DistrictName">
  <pivotTables>
    <pivotTable tabId="4" name="District wise total UAM"/>
    <pivotTable tabId="4" name="PivotTable10"/>
    <pivotTable tabId="4" name="PivotTable11"/>
    <pivotTable tabId="4" name="PivotTable12"/>
    <pivotTable tabId="4" name="PivotTable13"/>
    <pivotTable tabId="4" name="states wise average of all category"/>
    <pivotTable tabId="4" name="State wise max values of all category"/>
    <pivotTable tabId="4" name="State wise min values of all category"/>
    <pivotTable tabId="4" name="State wise Total UAM"/>
    <pivotTable tabId="4" name="State wise sum of general"/>
    <pivotTable tabId="4" name="State wise sum of SC"/>
    <pivotTable tabId="4" name="State wise sum of ST"/>
    <pivotTable tabId="4" name="State wise sum of OBC"/>
    <pivotTable tabId="4" name="PivotTable8"/>
    <pivotTable tabId="4" name="PivotTable9"/>
  </pivotTables>
  <data>
    <tabular pivotCacheId="1307030782">
      <items count="700">
        <i x="679" s="1"/>
        <i x="380" s="1"/>
        <i x="507" s="1"/>
        <i x="262" s="1"/>
        <i x="547" s="1"/>
        <i x="129" s="1"/>
        <i x="313" s="1"/>
        <i x="368" s="1"/>
        <i x="438" s="1"/>
        <i x="314" s="1"/>
        <i x="248" s="1"/>
        <i x="548" s="1"/>
        <i x="632" s="1"/>
        <i x="263" s="1"/>
        <i x="619" s="1"/>
        <i x="439" s="1"/>
        <i x="162" s="1"/>
        <i x="549" s="1"/>
        <i x="550" s="1"/>
        <i x="315" s="1"/>
        <i x="130" s="1"/>
        <i x="416" s="1"/>
        <i x="551" s="1"/>
        <i x="131" s="1"/>
        <i x="0" s="1"/>
        <i x="673" s="1"/>
        <i x="386" s="1"/>
        <i x="13" s="1"/>
        <i x="264" s="1"/>
        <i x="62" s="1"/>
        <i x="475" s="1"/>
        <i x="132" s="1"/>
        <i x="63" s="1"/>
        <i x="265" s="1"/>
        <i x="552" s="1"/>
        <i x="64" s="1"/>
        <i x="553" s="1"/>
        <i x="674" s="1"/>
        <i x="218" s="1"/>
        <i x="620" s="1"/>
        <i x="554" s="1"/>
        <i x="555" s="1"/>
        <i x="31" s="1"/>
        <i x="266" s="1"/>
        <i x="387" s="1"/>
        <i x="388" s="1"/>
        <i x="219" s="1"/>
        <i x="556" s="1"/>
        <i x="100" s="1"/>
        <i x="101" s="1"/>
        <i x="102" s="1"/>
        <i x="133" s="1"/>
        <i x="557" s="1"/>
        <i x="675" s="1"/>
        <i x="65" s="1"/>
        <i x="633" s="1"/>
        <i x="440" s="1"/>
        <i x="558" s="1"/>
        <i x="676" s="1"/>
        <i x="441" s="1"/>
        <i x="559" s="1"/>
        <i x="389" s="1"/>
        <i x="442" s="1"/>
        <i x="417" s="1"/>
        <i x="32" s="1"/>
        <i x="267" s="1"/>
        <i x="103" s="1"/>
        <i x="560" s="1"/>
        <i x="418" s="1"/>
        <i x="316" s="1"/>
        <i x="66" s="1"/>
        <i x="220" s="1"/>
        <i x="104" s="1"/>
        <i x="221" s="1"/>
        <i x="222" s="1"/>
        <i x="268" s="1"/>
        <i x="561" s="1"/>
        <i x="508" s="1"/>
        <i x="390" s="1"/>
        <i x="67" s="1"/>
        <i x="317" s="1"/>
        <i x="443" s="1"/>
        <i x="134" s="1"/>
        <i x="135" s="1"/>
        <i x="444" s="1"/>
        <i x="269" s="1"/>
        <i x="163" s="1"/>
        <i x="68" s="1"/>
        <i x="270" s="1"/>
        <i x="223" s="1"/>
        <i x="105" s="1"/>
        <i x="562" s="1"/>
        <i x="445" s="1"/>
        <i x="106" s="1"/>
        <i x="634" s="1"/>
        <i x="348" s="1"/>
        <i x="33" s="1"/>
        <i x="194" s="1"/>
        <i x="34" s="1"/>
        <i x="136" s="1"/>
        <i x="391" s="1"/>
        <i x="563" s="1"/>
        <i x="564" s="1"/>
        <i x="318" s="1"/>
        <i x="446" s="1"/>
        <i x="271" s="1"/>
        <i x="69" s="1"/>
        <i x="35" s="1"/>
        <i x="662" s="1"/>
        <i x="224" s="1"/>
        <i x="183" s="1"/>
        <i x="621" s="1"/>
        <i x="622" s="1"/>
        <i x="369" s="1"/>
        <i x="565" s="1"/>
        <i x="349" s="1"/>
        <i x="658" s="1"/>
        <i x="319" s="1"/>
        <i x="14" s="1"/>
        <i x="195" s="1"/>
        <i x="476" s="1"/>
        <i x="272" s="1"/>
        <i x="273" s="1"/>
        <i x="137" s="1"/>
        <i x="225" s="1"/>
        <i x="226" s="1"/>
        <i x="36" s="1"/>
        <i x="1" s="1"/>
        <i x="227" s="1"/>
        <i x="566" s="1"/>
        <i x="447" s="1"/>
        <i x="350" s="1"/>
        <i x="448" s="1"/>
        <i x="477" s="1"/>
        <i x="635" s="1"/>
        <i x="478" s="1"/>
        <i x="392" s="1"/>
        <i x="659" s="1"/>
        <i x="636" s="1"/>
        <i x="228" s="1"/>
        <i x="660" s="1"/>
        <i x="274" s="1"/>
        <i x="138" s="1"/>
        <i x="107" s="1"/>
        <i x="70" s="1"/>
        <i x="637" s="1"/>
        <i x="37" s="1"/>
        <i x="275" s="1"/>
        <i x="449" s="1"/>
        <i x="229" s="1"/>
        <i x="623" s="1"/>
        <i x="393" s="1"/>
        <i x="196" s="1"/>
        <i x="567" s="1"/>
        <i x="139" s="1"/>
        <i x="276" s="1"/>
        <i x="539" s="1"/>
        <i x="108" s="1"/>
        <i x="197" s="1"/>
        <i x="277" s="1"/>
        <i x="479" s="1"/>
        <i x="230" s="1"/>
        <i x="38" s="1"/>
        <i x="394" s="1"/>
        <i x="450" s="1"/>
        <i x="39" s="1"/>
        <i x="320" s="1"/>
        <i x="15" s="1"/>
        <i x="40" s="1"/>
        <i x="41" s="1"/>
        <i x="376" s="1"/>
        <i x="480" s="1"/>
        <i x="278" s="1"/>
        <i x="661" s="1"/>
        <i x="677" s="1"/>
        <i x="140" s="1"/>
        <i x="198" s="1"/>
        <i x="451" s="1"/>
        <i x="109" s="1"/>
        <i x="663" s="1"/>
        <i x="471" s="1"/>
        <i x="357" s="1"/>
        <i x="2" s="1"/>
        <i x="358" s="1"/>
        <i x="16" s="1"/>
        <i x="359" s="1"/>
        <i x="638" s="1"/>
        <i x="279" s="1"/>
        <i x="17" s="1"/>
        <i x="199" s="1"/>
        <i x="249" s="1"/>
        <i x="481" s="1"/>
        <i x="568" s="1"/>
        <i x="569" s="1"/>
        <i x="570" s="1"/>
        <i x="164" s="1"/>
        <i x="419" s="1"/>
        <i x="571" s="1"/>
        <i x="165" s="1"/>
        <i x="420" s="1"/>
        <i x="572" s="1"/>
        <i x="421" s="1"/>
        <i x="573" s="1"/>
        <i x="422" s="1"/>
        <i x="231" s="1"/>
        <i x="321" s="1"/>
        <i x="395" s="1"/>
        <i x="678" s="1"/>
        <i x="141" s="1"/>
        <i x="452" s="1"/>
        <i x="396" s="1"/>
        <i x="200" s="1"/>
        <i x="110" s="1"/>
        <i x="574" s="1"/>
        <i x="71" s="1"/>
        <i x="575" s="1"/>
        <i x="576" s="1"/>
        <i x="142" s="1"/>
        <i x="201" s="1"/>
        <i x="42" s="1"/>
        <i x="202" s="1"/>
        <i x="43" s="1"/>
        <i x="540" s="1"/>
        <i x="577" s="1"/>
        <i x="322" s="1"/>
        <i x="72" s="1"/>
        <i x="578" s="1"/>
        <i x="203" s="1"/>
        <i x="280" s="1"/>
        <i x="3" s="1"/>
        <i x="423" s="1"/>
        <i x="166" s="1"/>
        <i x="281" s="1"/>
        <i x="44" s="1"/>
        <i x="184" s="1"/>
        <i x="453" s="1"/>
        <i x="579" s="1"/>
        <i x="282" s="1"/>
        <i x="580" s="1"/>
        <i x="624" s="1"/>
        <i x="232" s="1"/>
        <i x="581" s="1"/>
        <i x="233" s="1"/>
        <i x="204" s="1"/>
        <i x="323" s="1"/>
        <i x="167" s="1"/>
        <i x="45" s="1"/>
        <i x="639" s="1"/>
        <i x="283" s="1"/>
        <i x="424" s="1"/>
        <i x="640" s="1"/>
        <i x="509" s="1"/>
        <i x="250" s="1"/>
        <i x="351" s="1"/>
        <i x="352" s="1"/>
        <i x="284" s="1"/>
        <i x="285" s="1"/>
        <i x="397" s="1"/>
        <i x="510" s="1"/>
        <i x="454" s="1"/>
        <i x="455" s="1"/>
        <i x="398" s="1"/>
        <i x="425" s="1"/>
        <i x="582" s="1"/>
        <i x="324" s="1"/>
        <i x="325" s="1"/>
        <i x="456" s="1"/>
        <i x="641" s="1"/>
        <i x="143" s="1"/>
        <i x="205" s="1"/>
        <i x="73" s="1"/>
        <i x="511" s="1"/>
        <i x="111" s="1"/>
        <i x="112" s="1"/>
        <i x="583" s="1"/>
        <i x="512" s="1"/>
        <i x="74" s="1"/>
        <i x="286" s="1"/>
        <i x="168" s="1"/>
        <i x="457" s="1"/>
        <i x="584" s="1"/>
        <i x="642" s="1"/>
        <i x="399" s="1"/>
        <i x="458" s="1"/>
        <i x="169" s="1"/>
        <i x="459" s="1"/>
        <i x="513" s="1"/>
        <i x="46" s="1"/>
        <i x="144" s="1"/>
        <i x="113" s="1"/>
        <i x="145" s="1"/>
        <i x="75" s="1"/>
        <i x="170" s="1"/>
        <i x="234" s="1"/>
        <i x="400" s="1"/>
        <i x="643" s="1"/>
        <i x="514" s="1"/>
        <i x="47" s="1"/>
        <i x="48" s="1"/>
        <i x="482" s="1"/>
        <i x="401" s="1"/>
        <i x="185" s="1"/>
        <i x="114" s="1"/>
        <i x="585" s="1"/>
        <i x="483" s="1"/>
        <i x="251" s="1"/>
        <i x="586" s="1"/>
        <i x="587" s="1"/>
        <i x="426" s="1"/>
        <i x="696" s="1"/>
        <i x="460" s="1"/>
        <i x="49" s="1"/>
        <i x="680" s="1"/>
        <i x="50" s="1"/>
        <i x="515" s="1"/>
        <i x="171" s="1"/>
        <i x="484" s="1"/>
        <i x="252" s="1"/>
        <i x="588" s="1"/>
        <i x="681" s="1"/>
        <i x="76" s="1"/>
        <i x="287" s="1"/>
        <i x="589" s="1"/>
        <i x="402" s="1"/>
        <i x="403" s="1"/>
        <i x="77" s="1"/>
        <i x="516" s="1"/>
        <i x="288" s="1"/>
        <i x="146" s="1"/>
        <i x="404" s="1"/>
        <i x="541" s="1"/>
        <i x="206" s="1"/>
        <i x="186" s="1"/>
        <i x="377" s="1"/>
        <i x="78" s="1"/>
        <i x="682" s="1"/>
        <i x="235" s="1"/>
        <i x="207" s="1"/>
        <i x="378" s="1"/>
        <i x="51" s="1"/>
        <i x="236" s="1"/>
        <i x="370" s="1"/>
        <i x="326" s="1"/>
        <i x="644" s="1"/>
        <i x="253" s="1"/>
        <i x="517" s="1"/>
        <i x="115" s="1"/>
        <i x="237" s="1"/>
        <i x="405" s="1"/>
        <i x="116" s="1"/>
        <i x="117" s="1"/>
        <i x="461" s="1"/>
        <i x="254" s="1"/>
        <i x="255" s="1"/>
        <i x="18" s="1"/>
        <i x="4" s="1"/>
        <i x="485" s="1"/>
        <i x="683" s="1"/>
        <i x="187" s="1"/>
        <i x="684" s="1"/>
        <i x="5" s="1"/>
        <i x="172" s="1"/>
        <i x="19" s="1"/>
        <i x="590" s="1"/>
        <i x="188" s="1"/>
        <i x="52" s="1"/>
        <i x="591" s="1"/>
        <i x="79" s="1"/>
        <i x="695" s="1"/>
        <i x="592" s="1"/>
        <i x="208" s="1"/>
        <i x="327" s="1"/>
        <i x="371" s="1"/>
        <i x="685" s="1"/>
        <i x="209" s="1"/>
        <i x="20" s="1"/>
        <i x="21" s="1"/>
        <i x="22" s="1"/>
        <i x="23" s="1"/>
        <i x="593" s="1"/>
        <i x="427" s="1"/>
        <i x="372" s="1"/>
        <i x="80" s="1"/>
        <i x="81" s="1"/>
        <i x="486" s="1"/>
        <i x="518" s="1"/>
        <i x="519" s="1"/>
        <i x="594" s="1"/>
        <i x="118" s="1"/>
        <i x="697" s="1"/>
        <i x="173" s="1"/>
        <i x="147" s="1"/>
        <i x="148" s="1"/>
        <i x="595" s="1"/>
        <i x="596" s="1"/>
        <i x="53" s="1"/>
        <i x="256" s="1"/>
        <i x="645" s="1"/>
        <i x="406" s="1"/>
        <i x="373" s="1"/>
        <i x="520" s="1"/>
        <i x="189" s="1"/>
        <i x="289" s="1"/>
        <i x="290" s="1"/>
        <i x="238" s="1"/>
        <i x="428" s="1"/>
        <i x="54" s="1"/>
        <i x="597" s="1"/>
        <i x="598" s="1"/>
        <i x="407" s="1"/>
        <i x="521" s="1"/>
        <i x="522" s="1"/>
        <i x="599" s="1"/>
        <i x="600" s="1"/>
        <i x="429" s="1"/>
        <i x="379" s="1"/>
        <i x="601" s="1"/>
        <i x="149" s="1"/>
        <i x="291" s="1"/>
        <i x="328" s="1"/>
        <i x="329" s="1"/>
        <i x="119" s="1"/>
        <i x="82" s="1"/>
        <i x="646" s="1"/>
        <i x="602" s="1"/>
        <i x="83" s="1"/>
        <i x="239" s="1"/>
        <i x="408" s="1"/>
        <i x="647" s="1"/>
        <i x="55" s="1"/>
        <i x="487" s="1"/>
        <i x="523" s="1"/>
        <i x="462" s="1"/>
        <i x="330" s="1"/>
        <i x="625" s="1"/>
        <i x="84" s="1"/>
        <i x="56" s="1"/>
        <i x="524" s="1"/>
        <i x="488" s="1"/>
        <i x="331" s="1"/>
        <i x="332" s="1"/>
        <i x="120" s="1"/>
        <i x="150" s="1"/>
        <i x="292" s="1"/>
        <i x="333" s="1"/>
        <i x="151" s="1"/>
        <i x="85" s="1"/>
        <i x="409" s="1"/>
        <i x="293" s="1"/>
        <i x="664" s="1"/>
        <i x="655" s="1"/>
        <i x="525" s="1"/>
        <i x="526" s="1"/>
        <i x="665" s="1"/>
        <i x="648" s="1"/>
        <i x="656" s="1"/>
        <i x="472" s="1"/>
        <i x="666" s="1"/>
        <i x="360" s="1"/>
        <i x="127" s="1"/>
        <i x="542" s="1"/>
        <i x="667" s="1"/>
        <i x="410" s="1"/>
        <i x="174" s="1"/>
        <i x="334" s="1"/>
        <i x="210" s="1"/>
        <i x="257" s="1"/>
        <i x="211" s="1"/>
        <i x="335" s="1"/>
        <i x="463" s="1"/>
        <i x="175" s="1"/>
        <i x="152" s="1"/>
        <i x="176" s="1"/>
        <i x="177" s="1"/>
        <i x="294" s="1"/>
        <i x="24" s="1"/>
        <i x="336" s="1"/>
        <i x="649" s="1"/>
        <i x="86" s="1"/>
        <i x="153" s="1"/>
        <i x="258" s="1"/>
        <i x="430" s="1"/>
        <i x="431" s="1"/>
        <i x="87" s="1"/>
        <i x="626" s="1"/>
        <i x="527" s="1"/>
        <i x="489" s="1"/>
        <i x="381" s="1"/>
        <i x="382" s="1"/>
        <i x="603" s="1"/>
        <i x="627" s="1"/>
        <i x="698" s="1"/>
        <i x="686" s="1"/>
        <i x="154" s="1"/>
        <i x="6" s="1"/>
        <i x="464" s="1"/>
        <i x="604" s="1"/>
        <i x="490" s="1"/>
        <i x="687" s="1"/>
        <i x="337" s="1"/>
        <i x="650" s="1"/>
        <i x="88" s="1"/>
        <i x="411" s="1"/>
        <i x="89" s="1"/>
        <i x="651" s="1"/>
        <i x="605" s="1"/>
        <i x="240" s="1"/>
        <i x="338" s="1"/>
        <i x="121" s="1"/>
        <i x="122" s="1"/>
        <i x="295" s="1"/>
        <i x="528" s="1"/>
        <i x="688" s="1"/>
        <i x="296" s="1"/>
        <i x="155" s="1"/>
        <i x="123" s="1"/>
        <i x="465" s="1"/>
        <i x="241" s="1"/>
        <i x="491" s="1"/>
        <i x="689" s="1"/>
        <i x="212" s="1"/>
        <i x="606" s="1"/>
        <i x="213" s="1"/>
        <i x="529" s="1"/>
        <i x="297" s="1"/>
        <i x="339" s="1"/>
        <i x="412" s="1"/>
        <i x="690" s="1"/>
        <i x="298" s="1"/>
        <i x="178" s="1"/>
        <i x="361" s="1"/>
        <i x="179" s="1"/>
        <i x="90" s="1"/>
        <i x="628" s="1"/>
        <i x="432" s="1"/>
        <i x="156" s="1"/>
        <i x="299" s="1"/>
        <i x="607" s="1"/>
        <i x="91" s="1"/>
        <i x="214" s="1"/>
        <i x="374" s="1"/>
        <i x="492" s="1"/>
        <i x="92" s="1"/>
        <i x="691" s="1"/>
        <i x="413" s="1"/>
        <i x="608" s="1"/>
        <i x="530" s="1"/>
        <i x="340" s="1"/>
        <i x="433" s="1"/>
        <i x="609" s="1"/>
        <i x="93" s="1"/>
        <i x="434" s="1"/>
        <i x="341" s="1"/>
        <i x="300" s="1"/>
        <i x="466" s="1"/>
        <i x="301" s="1"/>
        <i x="353" s="1"/>
        <i x="302" s="1"/>
        <i x="543" s="1"/>
        <i x="215" s="1"/>
        <i x="375" s="1"/>
        <i x="668" s="1"/>
        <i x="303" s="1"/>
        <i x="435" s="1"/>
        <i x="610" s="1"/>
        <i x="304" s="1"/>
        <i x="611" s="1"/>
        <i x="94" s="1"/>
        <i x="95" s="1"/>
        <i x="305" s="1"/>
        <i x="190" s="1"/>
        <i x="242" s="1"/>
        <i x="306" s="1"/>
        <i x="692" s="1"/>
        <i x="612" s="1"/>
        <i x="613" s="1"/>
        <i x="531" s="1"/>
        <i x="307" s="1"/>
        <i x="467" s="1"/>
        <i x="216" s="1"/>
        <i x="342" s="1"/>
        <i x="308" s="1"/>
        <i x="191" s="1"/>
        <i x="468" s="1"/>
        <i x="180" s="1"/>
        <i x="96" s="1"/>
        <i x="614" s="1"/>
        <i x="493" s="1"/>
        <i x="57" s="1"/>
        <i x="97" s="1"/>
        <i x="192" s="1"/>
        <i x="343" s="1"/>
        <i x="615" s="1"/>
        <i x="414" s="1"/>
        <i x="181" s="1"/>
        <i x="58" s="1"/>
        <i x="669" s="1"/>
        <i x="652" s="1"/>
        <i x="657" s="1"/>
        <i x="473" s="1"/>
        <i x="670" s="1"/>
        <i x="362" s="1"/>
        <i x="128" s="1"/>
        <i x="544" s="1"/>
        <i x="671" s="1"/>
        <i x="363" s="1"/>
        <i x="364" s="1"/>
        <i x="7" s="1"/>
        <i x="436" s="1"/>
        <i x="8" s="1"/>
        <i x="693" s="1"/>
        <i x="124" s="1"/>
        <i x="616" s="1"/>
        <i x="415" s="1"/>
        <i x="98" s="1"/>
        <i x="125" s="1"/>
        <i x="157" s="1"/>
        <i x="158" s="1"/>
        <i x="126" s="1"/>
        <i x="532" s="1"/>
        <i x="354" s="1"/>
        <i x="159" s="1"/>
        <i x="437" s="1"/>
        <i x="25" s="1"/>
        <i x="629" s="1"/>
        <i x="344" s="1"/>
        <i x="494" s="1"/>
        <i x="495" s="1"/>
        <i x="496" s="1"/>
        <i x="497" s="1"/>
        <i x="259" s="1"/>
        <i x="498" s="1"/>
        <i x="355" s="1"/>
        <i x="260" s="1"/>
        <i x="309" s="1"/>
        <i x="59" s="1"/>
        <i x="26" s="1"/>
        <i x="499" s="1"/>
        <i x="500" s="1"/>
        <i x="501" s="1"/>
        <i x="502" s="1"/>
        <i x="469" s="1"/>
        <i x="383" s="1"/>
        <i x="243" s="1"/>
        <i x="503" s="1"/>
        <i x="470" s="1"/>
        <i x="60" s="1"/>
        <i x="630" s="1"/>
        <i x="694" s="1"/>
        <i x="244" s="1"/>
        <i x="310" s="1"/>
        <i x="356" s="1"/>
        <i x="311" s="1"/>
        <i x="193" s="1"/>
        <i x="545" s="1"/>
        <i x="617" s="1"/>
        <i x="27" s="1"/>
        <i x="28" s="1"/>
        <i x="653" s="1"/>
        <i x="245" s="1"/>
        <i x="631" s="1"/>
        <i x="160" s="1"/>
        <i x="99" s="1"/>
        <i x="161" s="1"/>
        <i x="618" s="1"/>
        <i x="504" s="1"/>
        <i x="312" s="1"/>
        <i x="246" s="1"/>
        <i x="533" s="1"/>
        <i x="505" s="1"/>
        <i x="506" s="1"/>
        <i x="9" s="1"/>
        <i x="10" s="1"/>
        <i x="534" s="1"/>
        <i x="535" s="1"/>
        <i x="536" s="1"/>
        <i x="537" s="1"/>
        <i x="345" s="1"/>
        <i x="346" s="1"/>
        <i x="261" s="1"/>
        <i x="672" s="1"/>
        <i x="474" s="1"/>
        <i x="365" s="1"/>
        <i x="11" s="1"/>
        <i x="366" s="1"/>
        <i x="29" s="1"/>
        <i x="61" s="1"/>
        <i x="367" s="1"/>
        <i x="654" s="1"/>
        <i x="30" s="1"/>
        <i x="217" s="1"/>
        <i x="546" s="1"/>
        <i x="384" s="1"/>
        <i x="12" s="1"/>
        <i x="538" s="1"/>
        <i x="247" s="1"/>
        <i x="182" s="1"/>
        <i x="699" s="1"/>
        <i x="347" s="1"/>
        <i x="38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Name" xr10:uid="{6B2F66B6-5DF7-4A7B-AC03-8C95B6F376B6}" cache="Slicer_StateName" caption="StateName" startItem="17" rowHeight="257175"/>
  <slicer name="DistrictName" xr10:uid="{2CEF52D7-0DB5-40CA-ACB2-8C75F41FD0CA}" cache="Slicer_DistrictName" caption="DistrictName" startItem="18"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3C32FF-63A0-4CB8-917C-E4C10749291B}" name="Table1" displayName="Table1" ref="A1:N708" totalsRowShown="0">
  <autoFilter ref="A1:N708" xr:uid="{C93C32FF-63A0-4CB8-917C-E4C10749291B}"/>
  <tableColumns count="14">
    <tableColumn id="1" xr3:uid="{2D13DD1D-F38F-4027-A252-1D37D4F19158}" name="StateName"/>
    <tableColumn id="2" xr3:uid="{EF12DEAC-8C1C-4E1E-ABC9-8BB6EA14C77E}" name="state_id"/>
    <tableColumn id="3" xr3:uid="{2A17DA3A-6533-47AB-9C60-B2A67E7D312A}" name="DistrictName"/>
    <tableColumn id="4" xr3:uid="{0C44E5ED-6CB5-4014-8FB6-179057B774C7}" name="DISTRICT_ID"/>
    <tableColumn id="5" xr3:uid="{ED8CB8B9-420D-462C-B5EA-1B8137BC4C57}" name="TotalUAM"/>
    <tableColumn id="6" xr3:uid="{F269E767-661F-46EC-9589-F99C6CD318E3}" name="General"/>
    <tableColumn id="7" xr3:uid="{DBD3B8DA-C2D2-42BE-90F3-5067DCB1E5FA}" name="SC"/>
    <tableColumn id="8" xr3:uid="{B34328FC-CD57-4DB4-BA75-D7B9073CCF34}" name="ST"/>
    <tableColumn id="9" xr3:uid="{6C7BC466-BA1D-4A74-9B31-7FD7658BE882}" name="OBC" dataDxfId="176"/>
    <tableColumn id="10" xr3:uid="{ED0E6E86-BC42-44A0-A286-5078CB8AB31B}" name="_CreatedDate"/>
    <tableColumn id="11" xr3:uid="{B13D4A12-FFA6-43D3-A452-76BF9AE4BBAF}" name="Date" dataDxfId="175"/>
    <tableColumn id="12" xr3:uid="{12F606DF-85B2-442D-B39F-FF9FEB11391F}" name="Time" dataDxfId="174"/>
    <tableColumn id="13" xr3:uid="{BBDC2031-B8EE-49E6-BC72-C118AECAA3BC}" name="State_id2">
      <calculatedColumnFormula>TEXT(B2, "0")</calculatedColumnFormula>
    </tableColumn>
    <tableColumn id="14" xr3:uid="{EE133301-A6A7-432E-9C05-D62E9705DDE0}" name="District_id2">
      <calculatedColumnFormula>TEXT(D2,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29D8E-F7E5-41F1-AB78-3396BE53735B}">
  <dimension ref="A1:L708"/>
  <sheetViews>
    <sheetView workbookViewId="0">
      <selection activeCell="D5" sqref="D5"/>
    </sheetView>
  </sheetViews>
  <sheetFormatPr defaultRowHeight="14.4" x14ac:dyDescent="0.3"/>
  <cols>
    <col min="1" max="1" width="29.5546875" bestFit="1" customWidth="1"/>
    <col min="2" max="2" width="7.21875" bestFit="1" customWidth="1"/>
    <col min="3" max="3" width="27.21875" bestFit="1" customWidth="1"/>
    <col min="4" max="4" width="10.6640625" bestFit="1" customWidth="1"/>
    <col min="5" max="5" width="8.6640625" bestFit="1" customWidth="1"/>
    <col min="10" max="10" width="22.21875" bestFit="1" customWidth="1"/>
    <col min="11" max="11" width="9.33203125" bestFit="1" customWidth="1"/>
    <col min="12" max="12" width="10" bestFit="1" customWidth="1"/>
  </cols>
  <sheetData>
    <row r="1" spans="1:12" x14ac:dyDescent="0.3">
      <c r="A1" s="7" t="s">
        <v>0</v>
      </c>
      <c r="B1" s="7" t="s">
        <v>1</v>
      </c>
      <c r="C1" s="7" t="s">
        <v>2</v>
      </c>
      <c r="D1" s="7" t="s">
        <v>3</v>
      </c>
      <c r="E1" s="7" t="s">
        <v>4</v>
      </c>
      <c r="F1" s="7" t="s">
        <v>5</v>
      </c>
      <c r="G1" s="7" t="s">
        <v>6</v>
      </c>
      <c r="H1" s="7" t="s">
        <v>7</v>
      </c>
      <c r="I1" s="7" t="s">
        <v>8</v>
      </c>
      <c r="J1" s="7" t="s">
        <v>9</v>
      </c>
      <c r="K1" s="7" t="s">
        <v>10</v>
      </c>
      <c r="L1" s="7" t="s">
        <v>11</v>
      </c>
    </row>
    <row r="2" spans="1:12" x14ac:dyDescent="0.3">
      <c r="A2" s="4" t="s">
        <v>14</v>
      </c>
      <c r="B2" s="4">
        <v>28</v>
      </c>
      <c r="C2" s="4" t="s">
        <v>15</v>
      </c>
      <c r="D2" s="4">
        <v>520</v>
      </c>
      <c r="E2" s="4">
        <v>9826</v>
      </c>
      <c r="F2" s="4">
        <v>4618</v>
      </c>
      <c r="G2" s="4">
        <v>1151</v>
      </c>
      <c r="H2" s="4">
        <v>574</v>
      </c>
      <c r="I2" s="4">
        <v>3483</v>
      </c>
      <c r="J2" s="4" t="s">
        <v>16</v>
      </c>
      <c r="K2" s="5">
        <v>44603</v>
      </c>
      <c r="L2" s="6">
        <v>0.3542939814814815</v>
      </c>
    </row>
    <row r="3" spans="1:12" x14ac:dyDescent="0.3">
      <c r="A3" s="4" t="s">
        <v>14</v>
      </c>
      <c r="B3" s="4">
        <v>28</v>
      </c>
      <c r="C3" s="4" t="s">
        <v>17</v>
      </c>
      <c r="D3" s="4">
        <v>511</v>
      </c>
      <c r="E3" s="4">
        <v>19524</v>
      </c>
      <c r="F3" s="4">
        <v>8559</v>
      </c>
      <c r="G3" s="4">
        <v>3426</v>
      </c>
      <c r="H3" s="4">
        <v>915</v>
      </c>
      <c r="I3" s="4">
        <v>6624</v>
      </c>
      <c r="J3" s="4" t="s">
        <v>16</v>
      </c>
      <c r="K3" s="5">
        <v>44603</v>
      </c>
      <c r="L3" s="6">
        <v>0.3542939814814815</v>
      </c>
    </row>
    <row r="4" spans="1:12" x14ac:dyDescent="0.3">
      <c r="A4" s="4" t="s">
        <v>14</v>
      </c>
      <c r="B4" s="4">
        <v>28</v>
      </c>
      <c r="C4" s="4" t="s">
        <v>18</v>
      </c>
      <c r="D4" s="4">
        <v>512</v>
      </c>
      <c r="E4" s="4">
        <v>13885</v>
      </c>
      <c r="F4" s="4">
        <v>7022</v>
      </c>
      <c r="G4" s="4">
        <v>2200</v>
      </c>
      <c r="H4" s="4">
        <v>168</v>
      </c>
      <c r="I4" s="4">
        <v>4495</v>
      </c>
      <c r="J4" s="4" t="s">
        <v>16</v>
      </c>
      <c r="K4" s="5">
        <v>44603</v>
      </c>
      <c r="L4" s="6">
        <v>0.3542939814814815</v>
      </c>
    </row>
    <row r="5" spans="1:12" x14ac:dyDescent="0.3">
      <c r="A5" s="4" t="s">
        <v>14</v>
      </c>
      <c r="B5" s="4">
        <v>28</v>
      </c>
      <c r="C5" s="4" t="s">
        <v>19</v>
      </c>
      <c r="D5" s="4">
        <v>509</v>
      </c>
      <c r="E5" s="4">
        <v>14853</v>
      </c>
      <c r="F5" s="4">
        <v>8841</v>
      </c>
      <c r="G5" s="4">
        <v>2001</v>
      </c>
      <c r="H5" s="4">
        <v>539</v>
      </c>
      <c r="I5" s="4">
        <v>3472</v>
      </c>
      <c r="J5" s="4" t="s">
        <v>16</v>
      </c>
      <c r="K5" s="5">
        <v>44603</v>
      </c>
      <c r="L5" s="6">
        <v>0.3542939814814815</v>
      </c>
    </row>
    <row r="6" spans="1:12" x14ac:dyDescent="0.3">
      <c r="A6" s="4" t="s">
        <v>14</v>
      </c>
      <c r="B6" s="4">
        <v>28</v>
      </c>
      <c r="C6" s="4" t="s">
        <v>20</v>
      </c>
      <c r="D6" s="4">
        <v>517</v>
      </c>
      <c r="E6" s="4">
        <v>13545</v>
      </c>
      <c r="F6" s="4">
        <v>9039</v>
      </c>
      <c r="G6" s="4">
        <v>1582</v>
      </c>
      <c r="H6" s="4">
        <v>239</v>
      </c>
      <c r="I6" s="4">
        <v>2685</v>
      </c>
      <c r="J6" s="4" t="s">
        <v>16</v>
      </c>
      <c r="K6" s="5">
        <v>44603</v>
      </c>
      <c r="L6" s="6">
        <v>0.3542939814814815</v>
      </c>
    </row>
    <row r="7" spans="1:12" x14ac:dyDescent="0.3">
      <c r="A7" s="4" t="s">
        <v>14</v>
      </c>
      <c r="B7" s="4">
        <v>28</v>
      </c>
      <c r="C7" s="4" t="s">
        <v>21</v>
      </c>
      <c r="D7" s="4">
        <v>506</v>
      </c>
      <c r="E7" s="4">
        <v>9739</v>
      </c>
      <c r="F7" s="4">
        <v>4587</v>
      </c>
      <c r="G7" s="4">
        <v>2312</v>
      </c>
      <c r="H7" s="4">
        <v>265</v>
      </c>
      <c r="I7" s="4">
        <v>2575</v>
      </c>
      <c r="J7" s="4" t="s">
        <v>16</v>
      </c>
      <c r="K7" s="5">
        <v>44603</v>
      </c>
      <c r="L7" s="6">
        <v>0.3542939814814815</v>
      </c>
    </row>
    <row r="8" spans="1:12" x14ac:dyDescent="0.3">
      <c r="A8" s="4" t="s">
        <v>14</v>
      </c>
      <c r="B8" s="4">
        <v>28</v>
      </c>
      <c r="C8" s="4" t="s">
        <v>22</v>
      </c>
      <c r="D8" s="4">
        <v>510</v>
      </c>
      <c r="E8" s="4">
        <v>32919</v>
      </c>
      <c r="F8" s="4">
        <v>9417</v>
      </c>
      <c r="G8" s="4">
        <v>9581</v>
      </c>
      <c r="H8" s="4">
        <v>984</v>
      </c>
      <c r="I8" s="4">
        <v>12937</v>
      </c>
      <c r="J8" s="4" t="s">
        <v>16</v>
      </c>
      <c r="K8" s="5">
        <v>44603</v>
      </c>
      <c r="L8" s="6">
        <v>0.3542939814814815</v>
      </c>
    </row>
    <row r="9" spans="1:12" x14ac:dyDescent="0.3">
      <c r="A9" s="4" t="s">
        <v>14</v>
      </c>
      <c r="B9" s="4">
        <v>28</v>
      </c>
      <c r="C9" s="4" t="s">
        <v>23</v>
      </c>
      <c r="D9" s="4">
        <v>518</v>
      </c>
      <c r="E9" s="4">
        <v>48558</v>
      </c>
      <c r="F9" s="4">
        <v>8359</v>
      </c>
      <c r="G9" s="4">
        <v>14964</v>
      </c>
      <c r="H9" s="4">
        <v>4450</v>
      </c>
      <c r="I9" s="4">
        <v>20785</v>
      </c>
      <c r="J9" s="4" t="s">
        <v>16</v>
      </c>
      <c r="K9" s="5">
        <v>44603</v>
      </c>
      <c r="L9" s="6">
        <v>0.3542939814814815</v>
      </c>
    </row>
    <row r="10" spans="1:12" x14ac:dyDescent="0.3">
      <c r="A10" s="4" t="s">
        <v>14</v>
      </c>
      <c r="B10" s="4">
        <v>28</v>
      </c>
      <c r="C10" s="4" t="s">
        <v>24</v>
      </c>
      <c r="D10" s="4">
        <v>522</v>
      </c>
      <c r="E10" s="4">
        <v>3802</v>
      </c>
      <c r="F10" s="4">
        <v>1053</v>
      </c>
      <c r="G10" s="4">
        <v>307</v>
      </c>
      <c r="H10" s="4">
        <v>90</v>
      </c>
      <c r="I10" s="4">
        <v>2352</v>
      </c>
      <c r="J10" s="4" t="s">
        <v>16</v>
      </c>
      <c r="K10" s="5">
        <v>44603</v>
      </c>
      <c r="L10" s="6">
        <v>0.3542939814814815</v>
      </c>
    </row>
    <row r="11" spans="1:12" x14ac:dyDescent="0.3">
      <c r="A11" s="4" t="s">
        <v>14</v>
      </c>
      <c r="B11" s="4">
        <v>28</v>
      </c>
      <c r="C11" s="4" t="s">
        <v>25</v>
      </c>
      <c r="D11" s="4">
        <v>519</v>
      </c>
      <c r="E11" s="4">
        <v>17428</v>
      </c>
      <c r="F11" s="4">
        <v>8600</v>
      </c>
      <c r="G11" s="4">
        <v>1224</v>
      </c>
      <c r="H11" s="4">
        <v>278</v>
      </c>
      <c r="I11" s="4">
        <v>7326</v>
      </c>
      <c r="J11" s="4" t="s">
        <v>16</v>
      </c>
      <c r="K11" s="5">
        <v>44603</v>
      </c>
      <c r="L11" s="6">
        <v>0.3542939814814815</v>
      </c>
    </row>
    <row r="12" spans="1:12" x14ac:dyDescent="0.3">
      <c r="A12" s="4" t="s">
        <v>14</v>
      </c>
      <c r="B12" s="4">
        <v>28</v>
      </c>
      <c r="C12" s="4" t="s">
        <v>26</v>
      </c>
      <c r="D12" s="4">
        <v>513</v>
      </c>
      <c r="E12" s="4">
        <v>12831</v>
      </c>
      <c r="F12" s="4">
        <v>3758</v>
      </c>
      <c r="G12" s="4">
        <v>1547</v>
      </c>
      <c r="H12" s="4">
        <v>1734</v>
      </c>
      <c r="I12" s="4">
        <v>5792</v>
      </c>
      <c r="J12" s="4" t="s">
        <v>16</v>
      </c>
      <c r="K12" s="5">
        <v>44603</v>
      </c>
      <c r="L12" s="6">
        <v>0.3542939814814815</v>
      </c>
    </row>
    <row r="13" spans="1:12" x14ac:dyDescent="0.3">
      <c r="A13" s="4" t="s">
        <v>14</v>
      </c>
      <c r="B13" s="4">
        <v>28</v>
      </c>
      <c r="C13" s="4" t="s">
        <v>27</v>
      </c>
      <c r="D13" s="4">
        <v>505</v>
      </c>
      <c r="E13" s="4">
        <v>18561</v>
      </c>
      <c r="F13" s="4">
        <v>9093</v>
      </c>
      <c r="G13" s="4">
        <v>2655</v>
      </c>
      <c r="H13" s="4">
        <v>177</v>
      </c>
      <c r="I13" s="4">
        <v>6636</v>
      </c>
      <c r="J13" s="4" t="s">
        <v>16</v>
      </c>
      <c r="K13" s="5">
        <v>44603</v>
      </c>
      <c r="L13" s="6">
        <v>0.3542939814814815</v>
      </c>
    </row>
    <row r="14" spans="1:12" x14ac:dyDescent="0.3">
      <c r="A14" s="4" t="s">
        <v>14</v>
      </c>
      <c r="B14" s="4">
        <v>28</v>
      </c>
      <c r="C14" s="4" t="s">
        <v>28</v>
      </c>
      <c r="D14" s="4">
        <v>503</v>
      </c>
      <c r="E14" s="4">
        <v>33379</v>
      </c>
      <c r="F14" s="4">
        <v>9594</v>
      </c>
      <c r="G14" s="4">
        <v>6196</v>
      </c>
      <c r="H14" s="4">
        <v>1235</v>
      </c>
      <c r="I14" s="4">
        <v>16354</v>
      </c>
      <c r="J14" s="4" t="s">
        <v>16</v>
      </c>
      <c r="K14" s="5">
        <v>44603</v>
      </c>
      <c r="L14" s="6">
        <v>0.3542939814814815</v>
      </c>
    </row>
    <row r="15" spans="1:12" x14ac:dyDescent="0.3">
      <c r="A15" s="4" t="s">
        <v>29</v>
      </c>
      <c r="B15" s="4">
        <v>12</v>
      </c>
      <c r="C15" s="4" t="s">
        <v>30</v>
      </c>
      <c r="D15" s="4">
        <v>628</v>
      </c>
      <c r="E15" s="4">
        <v>11</v>
      </c>
      <c r="F15" s="4">
        <v>1</v>
      </c>
      <c r="G15" s="4">
        <v>1</v>
      </c>
      <c r="H15" s="4">
        <v>4</v>
      </c>
      <c r="I15" s="4">
        <v>5</v>
      </c>
      <c r="J15" s="4" t="s">
        <v>31</v>
      </c>
      <c r="K15" s="5">
        <v>44603</v>
      </c>
      <c r="L15" s="6">
        <v>0.35432870370370373</v>
      </c>
    </row>
    <row r="16" spans="1:12" x14ac:dyDescent="0.3">
      <c r="A16" s="4" t="s">
        <v>29</v>
      </c>
      <c r="B16" s="4">
        <v>12</v>
      </c>
      <c r="C16" s="4" t="s">
        <v>32</v>
      </c>
      <c r="D16" s="4">
        <v>269</v>
      </c>
      <c r="E16" s="4">
        <v>36</v>
      </c>
      <c r="F16" s="4">
        <v>16</v>
      </c>
      <c r="G16" s="4">
        <v>1</v>
      </c>
      <c r="H16" s="4">
        <v>14</v>
      </c>
      <c r="I16" s="4">
        <v>5</v>
      </c>
      <c r="J16" s="4" t="s">
        <v>31</v>
      </c>
      <c r="K16" s="5">
        <v>44603</v>
      </c>
      <c r="L16" s="6">
        <v>0.35432870370370373</v>
      </c>
    </row>
    <row r="17" spans="1:12" x14ac:dyDescent="0.3">
      <c r="A17" s="4" t="s">
        <v>29</v>
      </c>
      <c r="B17" s="4">
        <v>12</v>
      </c>
      <c r="C17" s="4" t="s">
        <v>33</v>
      </c>
      <c r="D17" s="4">
        <v>267</v>
      </c>
      <c r="E17" s="4">
        <v>11</v>
      </c>
      <c r="F17" s="4">
        <v>2</v>
      </c>
      <c r="G17" s="4">
        <v>2</v>
      </c>
      <c r="H17" s="4">
        <v>3</v>
      </c>
      <c r="I17" s="4">
        <v>4</v>
      </c>
      <c r="J17" s="4" t="s">
        <v>31</v>
      </c>
      <c r="K17" s="5">
        <v>44603</v>
      </c>
      <c r="L17" s="6">
        <v>0.35432870370370373</v>
      </c>
    </row>
    <row r="18" spans="1:12" x14ac:dyDescent="0.3">
      <c r="A18" s="4" t="s">
        <v>29</v>
      </c>
      <c r="B18" s="4">
        <v>12</v>
      </c>
      <c r="C18" s="4" t="s">
        <v>34</v>
      </c>
      <c r="D18" s="4">
        <v>260</v>
      </c>
      <c r="E18" s="4">
        <v>16</v>
      </c>
      <c r="F18" s="4">
        <v>2</v>
      </c>
      <c r="G18" s="4">
        <v>3</v>
      </c>
      <c r="H18" s="4">
        <v>9</v>
      </c>
      <c r="I18" s="4">
        <v>2</v>
      </c>
      <c r="J18" s="4" t="s">
        <v>31</v>
      </c>
      <c r="K18" s="5">
        <v>44603</v>
      </c>
      <c r="L18" s="6">
        <v>0.35432870370370373</v>
      </c>
    </row>
    <row r="19" spans="1:12" x14ac:dyDescent="0.3">
      <c r="A19" s="4" t="s">
        <v>29</v>
      </c>
      <c r="B19" s="4">
        <v>12</v>
      </c>
      <c r="C19" s="4" t="s">
        <v>35</v>
      </c>
      <c r="D19" s="4">
        <v>265</v>
      </c>
      <c r="E19" s="4">
        <v>47</v>
      </c>
      <c r="F19" s="4">
        <v>13</v>
      </c>
      <c r="G19" s="4">
        <v>5</v>
      </c>
      <c r="H19" s="4">
        <v>24</v>
      </c>
      <c r="I19" s="4">
        <v>5</v>
      </c>
      <c r="J19" s="4" t="s">
        <v>31</v>
      </c>
      <c r="K19" s="5">
        <v>44603</v>
      </c>
      <c r="L19" s="6">
        <v>0.35432870370370373</v>
      </c>
    </row>
    <row r="20" spans="1:12" x14ac:dyDescent="0.3">
      <c r="A20" s="4" t="s">
        <v>29</v>
      </c>
      <c r="B20" s="4">
        <v>12</v>
      </c>
      <c r="C20" s="4" t="s">
        <v>36</v>
      </c>
      <c r="D20" s="4">
        <v>722</v>
      </c>
      <c r="E20" s="4">
        <v>1</v>
      </c>
      <c r="F20" s="4">
        <v>0</v>
      </c>
      <c r="G20" s="4">
        <v>0</v>
      </c>
      <c r="H20" s="4">
        <v>1</v>
      </c>
      <c r="I20" s="4">
        <v>0</v>
      </c>
      <c r="J20" s="4" t="s">
        <v>31</v>
      </c>
      <c r="K20" s="5">
        <v>44603</v>
      </c>
      <c r="L20" s="6">
        <v>0.35432870370370373</v>
      </c>
    </row>
    <row r="21" spans="1:12" x14ac:dyDescent="0.3">
      <c r="A21" s="4" t="s">
        <v>29</v>
      </c>
      <c r="B21" s="4">
        <v>12</v>
      </c>
      <c r="C21" s="4" t="s">
        <v>37</v>
      </c>
      <c r="D21" s="4">
        <v>631</v>
      </c>
      <c r="E21" s="4">
        <v>11</v>
      </c>
      <c r="F21" s="4">
        <v>3</v>
      </c>
      <c r="G21" s="4">
        <v>0</v>
      </c>
      <c r="H21" s="4">
        <v>8</v>
      </c>
      <c r="I21" s="4">
        <v>0</v>
      </c>
      <c r="J21" s="4" t="s">
        <v>31</v>
      </c>
      <c r="K21" s="5">
        <v>44603</v>
      </c>
      <c r="L21" s="6">
        <v>0.35432870370370373</v>
      </c>
    </row>
    <row r="22" spans="1:12" x14ac:dyDescent="0.3">
      <c r="A22" s="4" t="s">
        <v>29</v>
      </c>
      <c r="B22" s="4">
        <v>12</v>
      </c>
      <c r="C22" s="4" t="s">
        <v>38</v>
      </c>
      <c r="D22" s="4">
        <v>268</v>
      </c>
      <c r="E22" s="4">
        <v>53</v>
      </c>
      <c r="F22" s="4">
        <v>22</v>
      </c>
      <c r="G22" s="4">
        <v>1</v>
      </c>
      <c r="H22" s="4">
        <v>20</v>
      </c>
      <c r="I22" s="4">
        <v>10</v>
      </c>
      <c r="J22" s="4" t="s">
        <v>31</v>
      </c>
      <c r="K22" s="5">
        <v>44603</v>
      </c>
      <c r="L22" s="6">
        <v>0.35432870370370373</v>
      </c>
    </row>
    <row r="23" spans="1:12" x14ac:dyDescent="0.3">
      <c r="A23" s="4" t="s">
        <v>29</v>
      </c>
      <c r="B23" s="4">
        <v>12</v>
      </c>
      <c r="C23" s="4" t="s">
        <v>39</v>
      </c>
      <c r="D23" s="4">
        <v>630</v>
      </c>
      <c r="E23" s="4">
        <v>3</v>
      </c>
      <c r="F23" s="4">
        <v>2</v>
      </c>
      <c r="G23" s="4">
        <v>0</v>
      </c>
      <c r="H23" s="4">
        <v>1</v>
      </c>
      <c r="I23" s="4">
        <v>0</v>
      </c>
      <c r="J23" s="4" t="s">
        <v>31</v>
      </c>
      <c r="K23" s="5">
        <v>44603</v>
      </c>
      <c r="L23" s="6">
        <v>0.35432870370370373</v>
      </c>
    </row>
    <row r="24" spans="1:12" x14ac:dyDescent="0.3">
      <c r="A24" s="4" t="s">
        <v>29</v>
      </c>
      <c r="B24" s="4">
        <v>12</v>
      </c>
      <c r="C24" s="4" t="s">
        <v>40</v>
      </c>
      <c r="D24" s="4">
        <v>629</v>
      </c>
      <c r="E24" s="4">
        <v>52</v>
      </c>
      <c r="F24" s="4">
        <v>13</v>
      </c>
      <c r="G24" s="4">
        <v>1</v>
      </c>
      <c r="H24" s="4">
        <v>35</v>
      </c>
      <c r="I24" s="4">
        <v>3</v>
      </c>
      <c r="J24" s="4" t="s">
        <v>31</v>
      </c>
      <c r="K24" s="5">
        <v>44603</v>
      </c>
      <c r="L24" s="6">
        <v>0.35432870370370373</v>
      </c>
    </row>
    <row r="25" spans="1:12" x14ac:dyDescent="0.3">
      <c r="A25" s="4" t="s">
        <v>29</v>
      </c>
      <c r="B25" s="4">
        <v>12</v>
      </c>
      <c r="C25" s="4" t="s">
        <v>41</v>
      </c>
      <c r="D25" s="4">
        <v>262</v>
      </c>
      <c r="E25" s="4">
        <v>65</v>
      </c>
      <c r="F25" s="4">
        <v>4</v>
      </c>
      <c r="G25" s="4">
        <v>0</v>
      </c>
      <c r="H25" s="4">
        <v>59</v>
      </c>
      <c r="I25" s="4">
        <v>2</v>
      </c>
      <c r="J25" s="4" t="s">
        <v>31</v>
      </c>
      <c r="K25" s="5">
        <v>44603</v>
      </c>
      <c r="L25" s="6">
        <v>0.35432870370370373</v>
      </c>
    </row>
    <row r="26" spans="1:12" x14ac:dyDescent="0.3">
      <c r="A26" s="4" t="s">
        <v>29</v>
      </c>
      <c r="B26" s="4">
        <v>12</v>
      </c>
      <c r="C26" s="4" t="s">
        <v>42</v>
      </c>
      <c r="D26" s="4">
        <v>261</v>
      </c>
      <c r="E26" s="4">
        <v>418</v>
      </c>
      <c r="F26" s="4">
        <v>109</v>
      </c>
      <c r="G26" s="4">
        <v>10</v>
      </c>
      <c r="H26" s="4">
        <v>288</v>
      </c>
      <c r="I26" s="4">
        <v>11</v>
      </c>
      <c r="J26" s="4" t="s">
        <v>31</v>
      </c>
      <c r="K26" s="5">
        <v>44603</v>
      </c>
      <c r="L26" s="6">
        <v>0.35432870370370373</v>
      </c>
    </row>
    <row r="27" spans="1:12" x14ac:dyDescent="0.3">
      <c r="A27" s="4" t="s">
        <v>29</v>
      </c>
      <c r="B27" s="4">
        <v>12</v>
      </c>
      <c r="C27" s="4" t="s">
        <v>43</v>
      </c>
      <c r="D27" s="4">
        <v>258</v>
      </c>
      <c r="E27" s="4">
        <v>13</v>
      </c>
      <c r="F27" s="4">
        <v>8</v>
      </c>
      <c r="G27" s="4">
        <v>1</v>
      </c>
      <c r="H27" s="4">
        <v>2</v>
      </c>
      <c r="I27" s="4">
        <v>2</v>
      </c>
      <c r="J27" s="4" t="s">
        <v>31</v>
      </c>
      <c r="K27" s="5">
        <v>44603</v>
      </c>
      <c r="L27" s="6">
        <v>0.35432870370370373</v>
      </c>
    </row>
    <row r="28" spans="1:12" x14ac:dyDescent="0.3">
      <c r="A28" s="4" t="s">
        <v>29</v>
      </c>
      <c r="B28" s="4">
        <v>12</v>
      </c>
      <c r="C28" s="4" t="s">
        <v>44</v>
      </c>
      <c r="D28" s="4">
        <v>270</v>
      </c>
      <c r="E28" s="4">
        <v>8</v>
      </c>
      <c r="F28" s="4">
        <v>0</v>
      </c>
      <c r="G28" s="4">
        <v>2</v>
      </c>
      <c r="H28" s="4">
        <v>6</v>
      </c>
      <c r="I28" s="4">
        <v>0</v>
      </c>
      <c r="J28" s="4" t="s">
        <v>31</v>
      </c>
      <c r="K28" s="5">
        <v>44603</v>
      </c>
      <c r="L28" s="6">
        <v>0.35432870370370373</v>
      </c>
    </row>
    <row r="29" spans="1:12" x14ac:dyDescent="0.3">
      <c r="A29" s="4" t="s">
        <v>29</v>
      </c>
      <c r="B29" s="4">
        <v>12</v>
      </c>
      <c r="C29" s="4" t="s">
        <v>45</v>
      </c>
      <c r="D29" s="4">
        <v>266</v>
      </c>
      <c r="E29" s="4">
        <v>10</v>
      </c>
      <c r="F29" s="4">
        <v>1</v>
      </c>
      <c r="G29" s="4">
        <v>0</v>
      </c>
      <c r="H29" s="4">
        <v>9</v>
      </c>
      <c r="I29" s="4">
        <v>0</v>
      </c>
      <c r="J29" s="4" t="s">
        <v>31</v>
      </c>
      <c r="K29" s="5">
        <v>44603</v>
      </c>
      <c r="L29" s="6">
        <v>0.35432870370370373</v>
      </c>
    </row>
    <row r="30" spans="1:12" x14ac:dyDescent="0.3">
      <c r="A30" s="4" t="s">
        <v>29</v>
      </c>
      <c r="B30" s="4">
        <v>12</v>
      </c>
      <c r="C30" s="4" t="s">
        <v>46</v>
      </c>
      <c r="D30" s="4">
        <v>263</v>
      </c>
      <c r="E30" s="4">
        <v>43</v>
      </c>
      <c r="F30" s="4">
        <v>3</v>
      </c>
      <c r="G30" s="4">
        <v>1</v>
      </c>
      <c r="H30" s="4">
        <v>39</v>
      </c>
      <c r="I30" s="4">
        <v>0</v>
      </c>
      <c r="J30" s="4" t="s">
        <v>31</v>
      </c>
      <c r="K30" s="5">
        <v>44603</v>
      </c>
      <c r="L30" s="6">
        <v>0.35432870370370373</v>
      </c>
    </row>
    <row r="31" spans="1:12" x14ac:dyDescent="0.3">
      <c r="A31" s="4" t="s">
        <v>29</v>
      </c>
      <c r="B31" s="4">
        <v>12</v>
      </c>
      <c r="C31" s="4" t="s">
        <v>47</v>
      </c>
      <c r="D31" s="4">
        <v>259</v>
      </c>
      <c r="E31" s="4">
        <v>45</v>
      </c>
      <c r="F31" s="4">
        <v>14</v>
      </c>
      <c r="G31" s="4">
        <v>2</v>
      </c>
      <c r="H31" s="4">
        <v>28</v>
      </c>
      <c r="I31" s="4">
        <v>1</v>
      </c>
      <c r="J31" s="4" t="s">
        <v>31</v>
      </c>
      <c r="K31" s="5">
        <v>44603</v>
      </c>
      <c r="L31" s="6">
        <v>0.35432870370370373</v>
      </c>
    </row>
    <row r="32" spans="1:12" x14ac:dyDescent="0.3">
      <c r="A32" s="4" t="s">
        <v>29</v>
      </c>
      <c r="B32" s="4">
        <v>12</v>
      </c>
      <c r="C32" s="4" t="s">
        <v>48</v>
      </c>
      <c r="D32" s="4">
        <v>264</v>
      </c>
      <c r="E32" s="4">
        <v>46</v>
      </c>
      <c r="F32" s="4">
        <v>13</v>
      </c>
      <c r="G32" s="4">
        <v>4</v>
      </c>
      <c r="H32" s="4">
        <v>29</v>
      </c>
      <c r="I32" s="4">
        <v>0</v>
      </c>
      <c r="J32" s="4" t="s">
        <v>31</v>
      </c>
      <c r="K32" s="5">
        <v>44603</v>
      </c>
      <c r="L32" s="6">
        <v>0.35432870370370373</v>
      </c>
    </row>
    <row r="33" spans="1:12" x14ac:dyDescent="0.3">
      <c r="A33" s="4" t="s">
        <v>49</v>
      </c>
      <c r="B33" s="4">
        <v>18</v>
      </c>
      <c r="C33" s="4" t="s">
        <v>50</v>
      </c>
      <c r="D33" s="4">
        <v>651</v>
      </c>
      <c r="E33" s="4">
        <v>143</v>
      </c>
      <c r="F33" s="4">
        <v>44</v>
      </c>
      <c r="G33" s="4">
        <v>8</v>
      </c>
      <c r="H33" s="4">
        <v>80</v>
      </c>
      <c r="I33" s="4">
        <v>11</v>
      </c>
      <c r="J33" s="4" t="s">
        <v>51</v>
      </c>
      <c r="K33" s="5">
        <v>44603</v>
      </c>
      <c r="L33" s="6">
        <v>0.35432870370370373</v>
      </c>
    </row>
    <row r="34" spans="1:12" x14ac:dyDescent="0.3">
      <c r="A34" s="4" t="s">
        <v>49</v>
      </c>
      <c r="B34" s="4">
        <v>18</v>
      </c>
      <c r="C34" s="4" t="s">
        <v>52</v>
      </c>
      <c r="D34" s="4">
        <v>311</v>
      </c>
      <c r="E34" s="4">
        <v>465</v>
      </c>
      <c r="F34" s="4">
        <v>415</v>
      </c>
      <c r="G34" s="4">
        <v>20</v>
      </c>
      <c r="H34" s="4">
        <v>3</v>
      </c>
      <c r="I34" s="4">
        <v>27</v>
      </c>
      <c r="J34" s="4" t="s">
        <v>51</v>
      </c>
      <c r="K34" s="5">
        <v>44603</v>
      </c>
      <c r="L34" s="6">
        <v>0.35432870370370373</v>
      </c>
    </row>
    <row r="35" spans="1:12" x14ac:dyDescent="0.3">
      <c r="A35" s="4" t="s">
        <v>49</v>
      </c>
      <c r="B35" s="4">
        <v>18</v>
      </c>
      <c r="C35" s="4" t="s">
        <v>53</v>
      </c>
      <c r="D35" s="4">
        <v>725</v>
      </c>
      <c r="E35" s="4">
        <v>47</v>
      </c>
      <c r="F35" s="4">
        <v>19</v>
      </c>
      <c r="G35" s="4">
        <v>1</v>
      </c>
      <c r="H35" s="4">
        <v>8</v>
      </c>
      <c r="I35" s="4">
        <v>19</v>
      </c>
      <c r="J35" s="4" t="s">
        <v>51</v>
      </c>
      <c r="K35" s="5">
        <v>44603</v>
      </c>
      <c r="L35" s="6">
        <v>0.35432870370370373</v>
      </c>
    </row>
    <row r="36" spans="1:12" x14ac:dyDescent="0.3">
      <c r="A36" s="4" t="s">
        <v>49</v>
      </c>
      <c r="B36" s="4">
        <v>18</v>
      </c>
      <c r="C36" s="4" t="s">
        <v>54</v>
      </c>
      <c r="D36" s="4">
        <v>310</v>
      </c>
      <c r="E36" s="4">
        <v>240</v>
      </c>
      <c r="F36" s="4">
        <v>159</v>
      </c>
      <c r="G36" s="4">
        <v>21</v>
      </c>
      <c r="H36" s="4">
        <v>6</v>
      </c>
      <c r="I36" s="4">
        <v>54</v>
      </c>
      <c r="J36" s="4" t="s">
        <v>51</v>
      </c>
      <c r="K36" s="5">
        <v>44603</v>
      </c>
      <c r="L36" s="6">
        <v>0.35432870370370373</v>
      </c>
    </row>
    <row r="37" spans="1:12" x14ac:dyDescent="0.3">
      <c r="A37" s="4" t="s">
        <v>49</v>
      </c>
      <c r="B37" s="4">
        <v>18</v>
      </c>
      <c r="C37" s="4" t="s">
        <v>55</v>
      </c>
      <c r="D37" s="4">
        <v>327</v>
      </c>
      <c r="E37" s="4">
        <v>570</v>
      </c>
      <c r="F37" s="4">
        <v>415</v>
      </c>
      <c r="G37" s="4">
        <v>70</v>
      </c>
      <c r="H37" s="4">
        <v>8</v>
      </c>
      <c r="I37" s="4">
        <v>77</v>
      </c>
      <c r="J37" s="4" t="s">
        <v>51</v>
      </c>
      <c r="K37" s="5">
        <v>44603</v>
      </c>
      <c r="L37" s="6">
        <v>0.35432870370370373</v>
      </c>
    </row>
    <row r="38" spans="1:12" x14ac:dyDescent="0.3">
      <c r="A38" s="4" t="s">
        <v>49</v>
      </c>
      <c r="B38" s="4">
        <v>18</v>
      </c>
      <c r="C38" s="4" t="s">
        <v>56</v>
      </c>
      <c r="D38" s="4">
        <v>652</v>
      </c>
      <c r="E38" s="4">
        <v>123</v>
      </c>
      <c r="F38" s="4">
        <v>63</v>
      </c>
      <c r="G38" s="4">
        <v>12</v>
      </c>
      <c r="H38" s="4">
        <v>35</v>
      </c>
      <c r="I38" s="4">
        <v>13</v>
      </c>
      <c r="J38" s="4" t="s">
        <v>51</v>
      </c>
      <c r="K38" s="5">
        <v>44603</v>
      </c>
      <c r="L38" s="6">
        <v>0.35432870370370373</v>
      </c>
    </row>
    <row r="39" spans="1:12" x14ac:dyDescent="0.3">
      <c r="A39" s="4" t="s">
        <v>49</v>
      </c>
      <c r="B39" s="4">
        <v>18</v>
      </c>
      <c r="C39" s="4" t="s">
        <v>57</v>
      </c>
      <c r="D39" s="4">
        <v>314</v>
      </c>
      <c r="E39" s="4">
        <v>224</v>
      </c>
      <c r="F39" s="4">
        <v>181</v>
      </c>
      <c r="G39" s="4">
        <v>7</v>
      </c>
      <c r="H39" s="4">
        <v>5</v>
      </c>
      <c r="I39" s="4">
        <v>31</v>
      </c>
      <c r="J39" s="4" t="s">
        <v>51</v>
      </c>
      <c r="K39" s="5">
        <v>44603</v>
      </c>
      <c r="L39" s="6">
        <v>0.35432870370370373</v>
      </c>
    </row>
    <row r="40" spans="1:12" x14ac:dyDescent="0.3">
      <c r="A40" s="4" t="s">
        <v>49</v>
      </c>
      <c r="B40" s="4">
        <v>18</v>
      </c>
      <c r="C40" s="4" t="s">
        <v>58</v>
      </c>
      <c r="D40" s="4">
        <v>653</v>
      </c>
      <c r="E40" s="4">
        <v>326</v>
      </c>
      <c r="F40" s="4">
        <v>45</v>
      </c>
      <c r="G40" s="4">
        <v>16</v>
      </c>
      <c r="H40" s="4">
        <v>74</v>
      </c>
      <c r="I40" s="4">
        <v>191</v>
      </c>
      <c r="J40" s="4" t="s">
        <v>51</v>
      </c>
      <c r="K40" s="5">
        <v>44603</v>
      </c>
      <c r="L40" s="6">
        <v>0.35432870370370373</v>
      </c>
    </row>
    <row r="41" spans="1:12" x14ac:dyDescent="0.3">
      <c r="A41" s="4" t="s">
        <v>49</v>
      </c>
      <c r="B41" s="4">
        <v>18</v>
      </c>
      <c r="C41" s="4" t="s">
        <v>59</v>
      </c>
      <c r="D41" s="4">
        <v>308</v>
      </c>
      <c r="E41" s="4">
        <v>321</v>
      </c>
      <c r="F41" s="4">
        <v>264</v>
      </c>
      <c r="G41" s="4">
        <v>18</v>
      </c>
      <c r="H41" s="4">
        <v>0</v>
      </c>
      <c r="I41" s="4">
        <v>39</v>
      </c>
      <c r="J41" s="4" t="s">
        <v>51</v>
      </c>
      <c r="K41" s="5">
        <v>44603</v>
      </c>
      <c r="L41" s="6">
        <v>0.35432870370370373</v>
      </c>
    </row>
    <row r="42" spans="1:12" x14ac:dyDescent="0.3">
      <c r="A42" s="4" t="s">
        <v>49</v>
      </c>
      <c r="B42" s="4">
        <v>18</v>
      </c>
      <c r="C42" s="4" t="s">
        <v>60</v>
      </c>
      <c r="D42" s="4">
        <v>321</v>
      </c>
      <c r="E42" s="4">
        <v>848</v>
      </c>
      <c r="F42" s="4">
        <v>472</v>
      </c>
      <c r="G42" s="4">
        <v>44</v>
      </c>
      <c r="H42" s="4">
        <v>44</v>
      </c>
      <c r="I42" s="4">
        <v>288</v>
      </c>
      <c r="J42" s="4" t="s">
        <v>51</v>
      </c>
      <c r="K42" s="5">
        <v>44603</v>
      </c>
      <c r="L42" s="6">
        <v>0.35432870370370373</v>
      </c>
    </row>
    <row r="43" spans="1:12" x14ac:dyDescent="0.3">
      <c r="A43" s="4" t="s">
        <v>49</v>
      </c>
      <c r="B43" s="4">
        <v>18</v>
      </c>
      <c r="C43" s="4" t="s">
        <v>61</v>
      </c>
      <c r="D43" s="4">
        <v>654</v>
      </c>
      <c r="E43" s="4">
        <v>28</v>
      </c>
      <c r="F43" s="4">
        <v>11</v>
      </c>
      <c r="G43" s="4">
        <v>0</v>
      </c>
      <c r="H43" s="4">
        <v>13</v>
      </c>
      <c r="I43" s="4">
        <v>4</v>
      </c>
      <c r="J43" s="4" t="s">
        <v>51</v>
      </c>
      <c r="K43" s="5">
        <v>44603</v>
      </c>
      <c r="L43" s="6">
        <v>0.35432870370370373</v>
      </c>
    </row>
    <row r="44" spans="1:12" x14ac:dyDescent="0.3">
      <c r="A44" s="4" t="s">
        <v>49</v>
      </c>
      <c r="B44" s="4">
        <v>18</v>
      </c>
      <c r="C44" s="4" t="s">
        <v>62</v>
      </c>
      <c r="D44" s="4">
        <v>309</v>
      </c>
      <c r="E44" s="4">
        <v>248</v>
      </c>
      <c r="F44" s="4">
        <v>203</v>
      </c>
      <c r="G44" s="4">
        <v>11</v>
      </c>
      <c r="H44" s="4">
        <v>15</v>
      </c>
      <c r="I44" s="4">
        <v>19</v>
      </c>
      <c r="J44" s="4" t="s">
        <v>51</v>
      </c>
      <c r="K44" s="5">
        <v>44603</v>
      </c>
      <c r="L44" s="6">
        <v>0.35432870370370373</v>
      </c>
    </row>
    <row r="45" spans="1:12" x14ac:dyDescent="0.3">
      <c r="A45" s="4" t="s">
        <v>49</v>
      </c>
      <c r="B45" s="4">
        <v>18</v>
      </c>
      <c r="C45" s="4" t="s">
        <v>63</v>
      </c>
      <c r="D45" s="4">
        <v>324</v>
      </c>
      <c r="E45" s="4">
        <v>607</v>
      </c>
      <c r="F45" s="4">
        <v>318</v>
      </c>
      <c r="G45" s="4">
        <v>43</v>
      </c>
      <c r="H45" s="4">
        <v>30</v>
      </c>
      <c r="I45" s="4">
        <v>216</v>
      </c>
      <c r="J45" s="4" t="s">
        <v>51</v>
      </c>
      <c r="K45" s="5">
        <v>44603</v>
      </c>
      <c r="L45" s="6">
        <v>0.35432870370370373</v>
      </c>
    </row>
    <row r="46" spans="1:12" x14ac:dyDescent="0.3">
      <c r="A46" s="4" t="s">
        <v>49</v>
      </c>
      <c r="B46" s="4">
        <v>18</v>
      </c>
      <c r="C46" s="4" t="s">
        <v>64</v>
      </c>
      <c r="D46" s="4">
        <v>329</v>
      </c>
      <c r="E46" s="4">
        <v>152</v>
      </c>
      <c r="F46" s="4">
        <v>128</v>
      </c>
      <c r="G46" s="4">
        <v>8</v>
      </c>
      <c r="H46" s="4">
        <v>1</v>
      </c>
      <c r="I46" s="4">
        <v>15</v>
      </c>
      <c r="J46" s="4" t="s">
        <v>51</v>
      </c>
      <c r="K46" s="5">
        <v>44603</v>
      </c>
      <c r="L46" s="6">
        <v>0.35432870370370373</v>
      </c>
    </row>
    <row r="47" spans="1:12" x14ac:dyDescent="0.3">
      <c r="A47" s="4" t="s">
        <v>49</v>
      </c>
      <c r="B47" s="4">
        <v>18</v>
      </c>
      <c r="C47" s="4" t="s">
        <v>65</v>
      </c>
      <c r="D47" s="4">
        <v>727</v>
      </c>
      <c r="E47" s="4">
        <v>1</v>
      </c>
      <c r="F47" s="4">
        <v>1</v>
      </c>
      <c r="G47" s="4">
        <v>0</v>
      </c>
      <c r="H47" s="4">
        <v>0</v>
      </c>
      <c r="I47" s="4">
        <v>0</v>
      </c>
      <c r="J47" s="4" t="s">
        <v>51</v>
      </c>
      <c r="K47" s="5">
        <v>44603</v>
      </c>
      <c r="L47" s="6">
        <v>0.35432870370370373</v>
      </c>
    </row>
    <row r="48" spans="1:12" x14ac:dyDescent="0.3">
      <c r="A48" s="4" t="s">
        <v>49</v>
      </c>
      <c r="B48" s="4">
        <v>18</v>
      </c>
      <c r="C48" s="4" t="s">
        <v>66</v>
      </c>
      <c r="D48" s="4">
        <v>323</v>
      </c>
      <c r="E48" s="4">
        <v>322</v>
      </c>
      <c r="F48" s="4">
        <v>221</v>
      </c>
      <c r="G48" s="4">
        <v>14</v>
      </c>
      <c r="H48" s="4">
        <v>9</v>
      </c>
      <c r="I48" s="4">
        <v>78</v>
      </c>
      <c r="J48" s="4" t="s">
        <v>51</v>
      </c>
      <c r="K48" s="5">
        <v>44603</v>
      </c>
      <c r="L48" s="6">
        <v>0.35432870370370373</v>
      </c>
    </row>
    <row r="49" spans="1:12" x14ac:dyDescent="0.3">
      <c r="A49" s="4" t="s">
        <v>49</v>
      </c>
      <c r="B49" s="4">
        <v>18</v>
      </c>
      <c r="C49" s="4" t="s">
        <v>67</v>
      </c>
      <c r="D49" s="4">
        <v>312</v>
      </c>
      <c r="E49" s="4">
        <v>946</v>
      </c>
      <c r="F49" s="4">
        <v>756</v>
      </c>
      <c r="G49" s="4">
        <v>39</v>
      </c>
      <c r="H49" s="4">
        <v>31</v>
      </c>
      <c r="I49" s="4">
        <v>120</v>
      </c>
      <c r="J49" s="4" t="s">
        <v>51</v>
      </c>
      <c r="K49" s="5">
        <v>44603</v>
      </c>
      <c r="L49" s="6">
        <v>0.35432870370370373</v>
      </c>
    </row>
    <row r="50" spans="1:12" x14ac:dyDescent="0.3">
      <c r="A50" s="4" t="s">
        <v>49</v>
      </c>
      <c r="B50" s="4">
        <v>18</v>
      </c>
      <c r="C50" s="4" t="s">
        <v>68</v>
      </c>
      <c r="D50" s="4">
        <v>319</v>
      </c>
      <c r="E50" s="4">
        <v>3036</v>
      </c>
      <c r="F50" s="4">
        <v>2360</v>
      </c>
      <c r="G50" s="4">
        <v>169</v>
      </c>
      <c r="H50" s="4">
        <v>106</v>
      </c>
      <c r="I50" s="4">
        <v>401</v>
      </c>
      <c r="J50" s="4" t="s">
        <v>51</v>
      </c>
      <c r="K50" s="5">
        <v>44603</v>
      </c>
      <c r="L50" s="6">
        <v>0.35432870370370373</v>
      </c>
    </row>
    <row r="51" spans="1:12" x14ac:dyDescent="0.3">
      <c r="A51" s="4" t="s">
        <v>49</v>
      </c>
      <c r="B51" s="4">
        <v>18</v>
      </c>
      <c r="C51" s="4" t="s">
        <v>69</v>
      </c>
      <c r="D51" s="4">
        <v>325</v>
      </c>
      <c r="E51" s="4">
        <v>206</v>
      </c>
      <c r="F51" s="4">
        <v>84</v>
      </c>
      <c r="G51" s="4">
        <v>21</v>
      </c>
      <c r="H51" s="4">
        <v>46</v>
      </c>
      <c r="I51" s="4">
        <v>55</v>
      </c>
      <c r="J51" s="4" t="s">
        <v>51</v>
      </c>
      <c r="K51" s="5">
        <v>44603</v>
      </c>
      <c r="L51" s="6">
        <v>0.35432870370370373</v>
      </c>
    </row>
    <row r="52" spans="1:12" x14ac:dyDescent="0.3">
      <c r="A52" s="4" t="s">
        <v>49</v>
      </c>
      <c r="B52" s="4">
        <v>18</v>
      </c>
      <c r="C52" s="4" t="s">
        <v>70</v>
      </c>
      <c r="D52" s="4">
        <v>328</v>
      </c>
      <c r="E52" s="4">
        <v>308</v>
      </c>
      <c r="F52" s="4">
        <v>231</v>
      </c>
      <c r="G52" s="4">
        <v>25</v>
      </c>
      <c r="H52" s="4">
        <v>1</v>
      </c>
      <c r="I52" s="4">
        <v>51</v>
      </c>
      <c r="J52" s="4" t="s">
        <v>51</v>
      </c>
      <c r="K52" s="5">
        <v>44603</v>
      </c>
      <c r="L52" s="6">
        <v>0.35432870370370373</v>
      </c>
    </row>
    <row r="53" spans="1:12" x14ac:dyDescent="0.3">
      <c r="A53" s="4" t="s">
        <v>49</v>
      </c>
      <c r="B53" s="4">
        <v>18</v>
      </c>
      <c r="C53" s="4" t="s">
        <v>71</v>
      </c>
      <c r="D53" s="4">
        <v>307</v>
      </c>
      <c r="E53" s="4">
        <v>170</v>
      </c>
      <c r="F53" s="4">
        <v>75</v>
      </c>
      <c r="G53" s="4">
        <v>7</v>
      </c>
      <c r="H53" s="4">
        <v>62</v>
      </c>
      <c r="I53" s="4">
        <v>26</v>
      </c>
      <c r="J53" s="4" t="s">
        <v>51</v>
      </c>
      <c r="K53" s="5">
        <v>44603</v>
      </c>
      <c r="L53" s="6">
        <v>0.35432870370370373</v>
      </c>
    </row>
    <row r="54" spans="1:12" x14ac:dyDescent="0.3">
      <c r="A54" s="4" t="s">
        <v>49</v>
      </c>
      <c r="B54" s="4">
        <v>18</v>
      </c>
      <c r="C54" s="4" t="s">
        <v>72</v>
      </c>
      <c r="D54" s="4">
        <v>318</v>
      </c>
      <c r="E54" s="4">
        <v>343</v>
      </c>
      <c r="F54" s="4">
        <v>145</v>
      </c>
      <c r="G54" s="4">
        <v>19</v>
      </c>
      <c r="H54" s="4">
        <v>24</v>
      </c>
      <c r="I54" s="4">
        <v>155</v>
      </c>
      <c r="J54" s="4" t="s">
        <v>51</v>
      </c>
      <c r="K54" s="5">
        <v>44603</v>
      </c>
      <c r="L54" s="6">
        <v>0.35432870370370373</v>
      </c>
    </row>
    <row r="55" spans="1:12" x14ac:dyDescent="0.3">
      <c r="A55" s="4" t="s">
        <v>49</v>
      </c>
      <c r="B55" s="4">
        <v>18</v>
      </c>
      <c r="C55" s="4" t="s">
        <v>73</v>
      </c>
      <c r="D55" s="4">
        <v>728</v>
      </c>
      <c r="E55" s="4">
        <v>6</v>
      </c>
      <c r="F55" s="4">
        <v>0</v>
      </c>
      <c r="G55" s="4">
        <v>0</v>
      </c>
      <c r="H55" s="4">
        <v>2</v>
      </c>
      <c r="I55" s="4">
        <v>4</v>
      </c>
      <c r="J55" s="4" t="s">
        <v>51</v>
      </c>
      <c r="K55" s="5">
        <v>44603</v>
      </c>
      <c r="L55" s="6">
        <v>0.35432870370370373</v>
      </c>
    </row>
    <row r="56" spans="1:12" x14ac:dyDescent="0.3">
      <c r="A56" s="4" t="s">
        <v>49</v>
      </c>
      <c r="B56" s="4">
        <v>18</v>
      </c>
      <c r="C56" s="4" t="s">
        <v>74</v>
      </c>
      <c r="D56" s="4">
        <v>315</v>
      </c>
      <c r="E56" s="4">
        <v>170</v>
      </c>
      <c r="F56" s="4">
        <v>107</v>
      </c>
      <c r="G56" s="4">
        <v>8</v>
      </c>
      <c r="H56" s="4">
        <v>11</v>
      </c>
      <c r="I56" s="4">
        <v>44</v>
      </c>
      <c r="J56" s="4" t="s">
        <v>51</v>
      </c>
      <c r="K56" s="5">
        <v>44603</v>
      </c>
      <c r="L56" s="6">
        <v>0.35432870370370373</v>
      </c>
    </row>
    <row r="57" spans="1:12" x14ac:dyDescent="0.3">
      <c r="A57" s="4" t="s">
        <v>49</v>
      </c>
      <c r="B57" s="4">
        <v>18</v>
      </c>
      <c r="C57" s="4" t="s">
        <v>75</v>
      </c>
      <c r="D57" s="4">
        <v>316</v>
      </c>
      <c r="E57" s="4">
        <v>881</v>
      </c>
      <c r="F57" s="4">
        <v>665</v>
      </c>
      <c r="G57" s="4">
        <v>68</v>
      </c>
      <c r="H57" s="4">
        <v>5</v>
      </c>
      <c r="I57" s="4">
        <v>143</v>
      </c>
      <c r="J57" s="4" t="s">
        <v>51</v>
      </c>
      <c r="K57" s="5">
        <v>44603</v>
      </c>
      <c r="L57" s="6">
        <v>0.35432870370370373</v>
      </c>
    </row>
    <row r="58" spans="1:12" x14ac:dyDescent="0.3">
      <c r="A58" s="4" t="s">
        <v>49</v>
      </c>
      <c r="B58" s="4">
        <v>18</v>
      </c>
      <c r="C58" s="4" t="s">
        <v>76</v>
      </c>
      <c r="D58" s="4">
        <v>313</v>
      </c>
      <c r="E58" s="4">
        <v>167</v>
      </c>
      <c r="F58" s="4">
        <v>141</v>
      </c>
      <c r="G58" s="4">
        <v>7</v>
      </c>
      <c r="H58" s="4">
        <v>3</v>
      </c>
      <c r="I58" s="4">
        <v>16</v>
      </c>
      <c r="J58" s="4" t="s">
        <v>51</v>
      </c>
      <c r="K58" s="5">
        <v>44603</v>
      </c>
      <c r="L58" s="6">
        <v>0.35432870370370373</v>
      </c>
    </row>
    <row r="59" spans="1:12" x14ac:dyDescent="0.3">
      <c r="A59" s="4" t="s">
        <v>49</v>
      </c>
      <c r="B59" s="4">
        <v>18</v>
      </c>
      <c r="C59" s="4" t="s">
        <v>77</v>
      </c>
      <c r="D59" s="4">
        <v>322</v>
      </c>
      <c r="E59" s="4">
        <v>429</v>
      </c>
      <c r="F59" s="4">
        <v>203</v>
      </c>
      <c r="G59" s="4">
        <v>22</v>
      </c>
      <c r="H59" s="4">
        <v>11</v>
      </c>
      <c r="I59" s="4">
        <v>193</v>
      </c>
      <c r="J59" s="4" t="s">
        <v>51</v>
      </c>
      <c r="K59" s="5">
        <v>44603</v>
      </c>
      <c r="L59" s="6">
        <v>0.35432870370370373</v>
      </c>
    </row>
    <row r="60" spans="1:12" x14ac:dyDescent="0.3">
      <c r="A60" s="4" t="s">
        <v>49</v>
      </c>
      <c r="B60" s="4">
        <v>18</v>
      </c>
      <c r="C60" s="4" t="s">
        <v>78</v>
      </c>
      <c r="D60" s="4">
        <v>317</v>
      </c>
      <c r="E60" s="4">
        <v>609</v>
      </c>
      <c r="F60" s="4">
        <v>354</v>
      </c>
      <c r="G60" s="4">
        <v>45</v>
      </c>
      <c r="H60" s="4">
        <v>33</v>
      </c>
      <c r="I60" s="4">
        <v>177</v>
      </c>
      <c r="J60" s="4" t="s">
        <v>51</v>
      </c>
      <c r="K60" s="5">
        <v>44603</v>
      </c>
      <c r="L60" s="6">
        <v>0.35432870370370373</v>
      </c>
    </row>
    <row r="61" spans="1:12" x14ac:dyDescent="0.3">
      <c r="A61" s="4" t="s">
        <v>49</v>
      </c>
      <c r="B61" s="4">
        <v>18</v>
      </c>
      <c r="C61" s="4" t="s">
        <v>79</v>
      </c>
      <c r="D61" s="4">
        <v>320</v>
      </c>
      <c r="E61" s="4">
        <v>607</v>
      </c>
      <c r="F61" s="4">
        <v>402</v>
      </c>
      <c r="G61" s="4">
        <v>23</v>
      </c>
      <c r="H61" s="4">
        <v>9</v>
      </c>
      <c r="I61" s="4">
        <v>173</v>
      </c>
      <c r="J61" s="4" t="s">
        <v>51</v>
      </c>
      <c r="K61" s="5">
        <v>44603</v>
      </c>
      <c r="L61" s="6">
        <v>0.35432870370370373</v>
      </c>
    </row>
    <row r="62" spans="1:12" x14ac:dyDescent="0.3">
      <c r="A62" s="4" t="s">
        <v>49</v>
      </c>
      <c r="B62" s="4">
        <v>18</v>
      </c>
      <c r="C62" s="4" t="s">
        <v>80</v>
      </c>
      <c r="D62" s="4">
        <v>326</v>
      </c>
      <c r="E62" s="4">
        <v>167</v>
      </c>
      <c r="F62" s="4">
        <v>45</v>
      </c>
      <c r="G62" s="4">
        <v>21</v>
      </c>
      <c r="H62" s="4">
        <v>64</v>
      </c>
      <c r="I62" s="4">
        <v>37</v>
      </c>
      <c r="J62" s="4" t="s">
        <v>51</v>
      </c>
      <c r="K62" s="5">
        <v>44603</v>
      </c>
      <c r="L62" s="6">
        <v>0.35432870370370373</v>
      </c>
    </row>
    <row r="63" spans="1:12" x14ac:dyDescent="0.3">
      <c r="A63" s="4" t="s">
        <v>49</v>
      </c>
      <c r="B63" s="4">
        <v>18</v>
      </c>
      <c r="C63" s="4" t="s">
        <v>81</v>
      </c>
      <c r="D63" s="4">
        <v>730</v>
      </c>
      <c r="E63" s="4">
        <v>1</v>
      </c>
      <c r="F63" s="4">
        <v>0</v>
      </c>
      <c r="G63" s="4">
        <v>0</v>
      </c>
      <c r="H63" s="4">
        <v>0</v>
      </c>
      <c r="I63" s="4">
        <v>1</v>
      </c>
      <c r="J63" s="4" t="s">
        <v>51</v>
      </c>
      <c r="K63" s="5">
        <v>44603</v>
      </c>
      <c r="L63" s="6">
        <v>0.35432870370370373</v>
      </c>
    </row>
    <row r="64" spans="1:12" x14ac:dyDescent="0.3">
      <c r="A64" s="4" t="s">
        <v>82</v>
      </c>
      <c r="B64" s="4">
        <v>10</v>
      </c>
      <c r="C64" s="4" t="s">
        <v>83</v>
      </c>
      <c r="D64" s="4">
        <v>223</v>
      </c>
      <c r="E64" s="4">
        <v>38619</v>
      </c>
      <c r="F64" s="4">
        <v>6123</v>
      </c>
      <c r="G64" s="4">
        <v>3961</v>
      </c>
      <c r="H64" s="4">
        <v>1453</v>
      </c>
      <c r="I64" s="4">
        <v>27082</v>
      </c>
      <c r="J64" s="4" t="s">
        <v>84</v>
      </c>
      <c r="K64" s="5">
        <v>44603</v>
      </c>
      <c r="L64" s="6">
        <v>0.35432870370370373</v>
      </c>
    </row>
    <row r="65" spans="1:12" x14ac:dyDescent="0.3">
      <c r="A65" s="4" t="s">
        <v>82</v>
      </c>
      <c r="B65" s="4">
        <v>10</v>
      </c>
      <c r="C65" s="4" t="s">
        <v>85</v>
      </c>
      <c r="D65" s="4">
        <v>613</v>
      </c>
      <c r="E65" s="4">
        <v>1921</v>
      </c>
      <c r="F65" s="4">
        <v>498</v>
      </c>
      <c r="G65" s="4">
        <v>274</v>
      </c>
      <c r="H65" s="4">
        <v>39</v>
      </c>
      <c r="I65" s="4">
        <v>1110</v>
      </c>
      <c r="J65" s="4" t="s">
        <v>84</v>
      </c>
      <c r="K65" s="5">
        <v>44603</v>
      </c>
      <c r="L65" s="6">
        <v>0.35432870370370373</v>
      </c>
    </row>
    <row r="66" spans="1:12" x14ac:dyDescent="0.3">
      <c r="A66" s="4" t="s">
        <v>82</v>
      </c>
      <c r="B66" s="4">
        <v>10</v>
      </c>
      <c r="C66" s="4" t="s">
        <v>86</v>
      </c>
      <c r="D66" s="4">
        <v>250</v>
      </c>
      <c r="E66" s="4">
        <v>3707</v>
      </c>
      <c r="F66" s="4">
        <v>1454</v>
      </c>
      <c r="G66" s="4">
        <v>377</v>
      </c>
      <c r="H66" s="4">
        <v>112</v>
      </c>
      <c r="I66" s="4">
        <v>1764</v>
      </c>
      <c r="J66" s="4" t="s">
        <v>84</v>
      </c>
      <c r="K66" s="5">
        <v>44603</v>
      </c>
      <c r="L66" s="6">
        <v>0.35432870370370373</v>
      </c>
    </row>
    <row r="67" spans="1:12" x14ac:dyDescent="0.3">
      <c r="A67" s="4" t="s">
        <v>82</v>
      </c>
      <c r="B67" s="4">
        <v>10</v>
      </c>
      <c r="C67" s="4" t="s">
        <v>87</v>
      </c>
      <c r="D67" s="4">
        <v>239</v>
      </c>
      <c r="E67" s="4">
        <v>9804</v>
      </c>
      <c r="F67" s="4">
        <v>2513</v>
      </c>
      <c r="G67" s="4">
        <v>1067</v>
      </c>
      <c r="H67" s="4">
        <v>290</v>
      </c>
      <c r="I67" s="4">
        <v>5934</v>
      </c>
      <c r="J67" s="4" t="s">
        <v>84</v>
      </c>
      <c r="K67" s="5">
        <v>44603</v>
      </c>
      <c r="L67" s="6">
        <v>0.35432870370370373</v>
      </c>
    </row>
    <row r="68" spans="1:12" x14ac:dyDescent="0.3">
      <c r="A68" s="4" t="s">
        <v>82</v>
      </c>
      <c r="B68" s="4">
        <v>10</v>
      </c>
      <c r="C68" s="4" t="s">
        <v>88</v>
      </c>
      <c r="D68" s="4">
        <v>236</v>
      </c>
      <c r="E68" s="4">
        <v>22466</v>
      </c>
      <c r="F68" s="4">
        <v>6027</v>
      </c>
      <c r="G68" s="4">
        <v>3989</v>
      </c>
      <c r="H68" s="4">
        <v>604</v>
      </c>
      <c r="I68" s="4">
        <v>11846</v>
      </c>
      <c r="J68" s="4" t="s">
        <v>84</v>
      </c>
      <c r="K68" s="5">
        <v>44603</v>
      </c>
      <c r="L68" s="6">
        <v>0.35432870370370373</v>
      </c>
    </row>
    <row r="69" spans="1:12" x14ac:dyDescent="0.3">
      <c r="A69" s="4" t="s">
        <v>82</v>
      </c>
      <c r="B69" s="4">
        <v>10</v>
      </c>
      <c r="C69" s="4" t="s">
        <v>89</v>
      </c>
      <c r="D69" s="4">
        <v>238</v>
      </c>
      <c r="E69" s="4">
        <v>16183</v>
      </c>
      <c r="F69" s="4">
        <v>6611</v>
      </c>
      <c r="G69" s="4">
        <v>1397</v>
      </c>
      <c r="H69" s="4">
        <v>415</v>
      </c>
      <c r="I69" s="4">
        <v>7760</v>
      </c>
      <c r="J69" s="4" t="s">
        <v>84</v>
      </c>
      <c r="K69" s="5">
        <v>44603</v>
      </c>
      <c r="L69" s="6">
        <v>0.35432870370370373</v>
      </c>
    </row>
    <row r="70" spans="1:12" x14ac:dyDescent="0.3">
      <c r="A70" s="4" t="s">
        <v>82</v>
      </c>
      <c r="B70" s="4">
        <v>10</v>
      </c>
      <c r="C70" s="4" t="s">
        <v>90</v>
      </c>
      <c r="D70" s="4">
        <v>245</v>
      </c>
      <c r="E70" s="4">
        <v>4400</v>
      </c>
      <c r="F70" s="4">
        <v>1641</v>
      </c>
      <c r="G70" s="4">
        <v>521</v>
      </c>
      <c r="H70" s="4">
        <v>80</v>
      </c>
      <c r="I70" s="4">
        <v>2158</v>
      </c>
      <c r="J70" s="4" t="s">
        <v>84</v>
      </c>
      <c r="K70" s="5">
        <v>44603</v>
      </c>
      <c r="L70" s="6">
        <v>0.35432870370370373</v>
      </c>
    </row>
    <row r="71" spans="1:12" x14ac:dyDescent="0.3">
      <c r="A71" s="4" t="s">
        <v>82</v>
      </c>
      <c r="B71" s="4">
        <v>10</v>
      </c>
      <c r="C71" s="4" t="s">
        <v>91</v>
      </c>
      <c r="D71" s="4">
        <v>246</v>
      </c>
      <c r="E71" s="4">
        <v>3749</v>
      </c>
      <c r="F71" s="4">
        <v>1223</v>
      </c>
      <c r="G71" s="4">
        <v>474</v>
      </c>
      <c r="H71" s="4">
        <v>89</v>
      </c>
      <c r="I71" s="4">
        <v>1963</v>
      </c>
      <c r="J71" s="4" t="s">
        <v>84</v>
      </c>
      <c r="K71" s="5">
        <v>44603</v>
      </c>
      <c r="L71" s="6">
        <v>0.35432870370370373</v>
      </c>
    </row>
    <row r="72" spans="1:12" x14ac:dyDescent="0.3">
      <c r="A72" s="4" t="s">
        <v>82</v>
      </c>
      <c r="B72" s="4">
        <v>10</v>
      </c>
      <c r="C72" s="4" t="s">
        <v>92</v>
      </c>
      <c r="D72" s="4">
        <v>229</v>
      </c>
      <c r="E72" s="4">
        <v>33005</v>
      </c>
      <c r="F72" s="4">
        <v>6591</v>
      </c>
      <c r="G72" s="4">
        <v>6752</v>
      </c>
      <c r="H72" s="4">
        <v>1910</v>
      </c>
      <c r="I72" s="4">
        <v>17752</v>
      </c>
      <c r="J72" s="4" t="s">
        <v>84</v>
      </c>
      <c r="K72" s="5">
        <v>44603</v>
      </c>
      <c r="L72" s="6">
        <v>0.35432870370370373</v>
      </c>
    </row>
    <row r="73" spans="1:12" x14ac:dyDescent="0.3">
      <c r="A73" s="4" t="s">
        <v>82</v>
      </c>
      <c r="B73" s="4">
        <v>10</v>
      </c>
      <c r="C73" s="4" t="s">
        <v>93</v>
      </c>
      <c r="D73" s="4">
        <v>251</v>
      </c>
      <c r="E73" s="4">
        <v>14849</v>
      </c>
      <c r="F73" s="4">
        <v>4212</v>
      </c>
      <c r="G73" s="4">
        <v>3191</v>
      </c>
      <c r="H73" s="4">
        <v>226</v>
      </c>
      <c r="I73" s="4">
        <v>7220</v>
      </c>
      <c r="J73" s="4" t="s">
        <v>84</v>
      </c>
      <c r="K73" s="5">
        <v>44603</v>
      </c>
      <c r="L73" s="6">
        <v>0.35432870370370373</v>
      </c>
    </row>
    <row r="74" spans="1:12" x14ac:dyDescent="0.3">
      <c r="A74" s="4" t="s">
        <v>82</v>
      </c>
      <c r="B74" s="4">
        <v>10</v>
      </c>
      <c r="C74" s="4" t="s">
        <v>94</v>
      </c>
      <c r="D74" s="4">
        <v>231</v>
      </c>
      <c r="E74" s="4">
        <v>6859</v>
      </c>
      <c r="F74" s="4">
        <v>2246</v>
      </c>
      <c r="G74" s="4">
        <v>568</v>
      </c>
      <c r="H74" s="4">
        <v>327</v>
      </c>
      <c r="I74" s="4">
        <v>3718</v>
      </c>
      <c r="J74" s="4" t="s">
        <v>84</v>
      </c>
      <c r="K74" s="5">
        <v>44603</v>
      </c>
      <c r="L74" s="6">
        <v>0.35432870370370373</v>
      </c>
    </row>
    <row r="75" spans="1:12" x14ac:dyDescent="0.3">
      <c r="A75" s="4" t="s">
        <v>82</v>
      </c>
      <c r="B75" s="4">
        <v>10</v>
      </c>
      <c r="C75" s="4" t="s">
        <v>95</v>
      </c>
      <c r="D75" s="4">
        <v>253</v>
      </c>
      <c r="E75" s="4">
        <v>7453</v>
      </c>
      <c r="F75" s="4">
        <v>1700</v>
      </c>
      <c r="G75" s="4">
        <v>1562</v>
      </c>
      <c r="H75" s="4">
        <v>207</v>
      </c>
      <c r="I75" s="4">
        <v>3984</v>
      </c>
      <c r="J75" s="4" t="s">
        <v>84</v>
      </c>
      <c r="K75" s="5">
        <v>44603</v>
      </c>
      <c r="L75" s="6">
        <v>0.35432870370370373</v>
      </c>
    </row>
    <row r="76" spans="1:12" x14ac:dyDescent="0.3">
      <c r="A76" s="4" t="s">
        <v>82</v>
      </c>
      <c r="B76" s="4">
        <v>10</v>
      </c>
      <c r="C76" s="4" t="s">
        <v>96</v>
      </c>
      <c r="D76" s="4">
        <v>249</v>
      </c>
      <c r="E76" s="4">
        <v>2471</v>
      </c>
      <c r="F76" s="4">
        <v>776</v>
      </c>
      <c r="G76" s="4">
        <v>394</v>
      </c>
      <c r="H76" s="4">
        <v>64</v>
      </c>
      <c r="I76" s="4">
        <v>1237</v>
      </c>
      <c r="J76" s="4" t="s">
        <v>84</v>
      </c>
      <c r="K76" s="5">
        <v>44603</v>
      </c>
      <c r="L76" s="6">
        <v>0.35432870370370373</v>
      </c>
    </row>
    <row r="77" spans="1:12" x14ac:dyDescent="0.3">
      <c r="A77" s="4" t="s">
        <v>82</v>
      </c>
      <c r="B77" s="4">
        <v>10</v>
      </c>
      <c r="C77" s="4" t="s">
        <v>97</v>
      </c>
      <c r="D77" s="4">
        <v>247</v>
      </c>
      <c r="E77" s="4">
        <v>3853</v>
      </c>
      <c r="F77" s="4">
        <v>1022</v>
      </c>
      <c r="G77" s="4">
        <v>783</v>
      </c>
      <c r="H77" s="4">
        <v>137</v>
      </c>
      <c r="I77" s="4">
        <v>1911</v>
      </c>
      <c r="J77" s="4" t="s">
        <v>84</v>
      </c>
      <c r="K77" s="5">
        <v>44603</v>
      </c>
      <c r="L77" s="6">
        <v>0.35432870370370373</v>
      </c>
    </row>
    <row r="78" spans="1:12" x14ac:dyDescent="0.3">
      <c r="A78" s="4" t="s">
        <v>82</v>
      </c>
      <c r="B78" s="4">
        <v>10</v>
      </c>
      <c r="C78" s="4" t="s">
        <v>98</v>
      </c>
      <c r="D78" s="4">
        <v>226</v>
      </c>
      <c r="E78" s="4">
        <v>12131</v>
      </c>
      <c r="F78" s="4">
        <v>4828</v>
      </c>
      <c r="G78" s="4">
        <v>730</v>
      </c>
      <c r="H78" s="4">
        <v>652</v>
      </c>
      <c r="I78" s="4">
        <v>5921</v>
      </c>
      <c r="J78" s="4" t="s">
        <v>84</v>
      </c>
      <c r="K78" s="5">
        <v>44603</v>
      </c>
      <c r="L78" s="6">
        <v>0.35432870370370373</v>
      </c>
    </row>
    <row r="79" spans="1:12" x14ac:dyDescent="0.3">
      <c r="A79" s="4" t="s">
        <v>82</v>
      </c>
      <c r="B79" s="4">
        <v>10</v>
      </c>
      <c r="C79" s="4" t="s">
        <v>99</v>
      </c>
      <c r="D79" s="4">
        <v>237</v>
      </c>
      <c r="E79" s="4">
        <v>10154</v>
      </c>
      <c r="F79" s="4">
        <v>2249</v>
      </c>
      <c r="G79" s="4">
        <v>1214</v>
      </c>
      <c r="H79" s="4">
        <v>354</v>
      </c>
      <c r="I79" s="4">
        <v>6337</v>
      </c>
      <c r="J79" s="4" t="s">
        <v>84</v>
      </c>
      <c r="K79" s="5">
        <v>44603</v>
      </c>
      <c r="L79" s="6">
        <v>0.35432870370370373</v>
      </c>
    </row>
    <row r="80" spans="1:12" x14ac:dyDescent="0.3">
      <c r="A80" s="4" t="s">
        <v>82</v>
      </c>
      <c r="B80" s="4">
        <v>10</v>
      </c>
      <c r="C80" s="4" t="s">
        <v>100</v>
      </c>
      <c r="D80" s="4">
        <v>224</v>
      </c>
      <c r="E80" s="4">
        <v>12196</v>
      </c>
      <c r="F80" s="4">
        <v>6864</v>
      </c>
      <c r="G80" s="4">
        <v>694</v>
      </c>
      <c r="H80" s="4">
        <v>306</v>
      </c>
      <c r="I80" s="4">
        <v>4332</v>
      </c>
      <c r="J80" s="4" t="s">
        <v>84</v>
      </c>
      <c r="K80" s="5">
        <v>44603</v>
      </c>
      <c r="L80" s="6">
        <v>0.35432870370370373</v>
      </c>
    </row>
    <row r="81" spans="1:12" x14ac:dyDescent="0.3">
      <c r="A81" s="4" t="s">
        <v>82</v>
      </c>
      <c r="B81" s="4">
        <v>10</v>
      </c>
      <c r="C81" s="4" t="s">
        <v>101</v>
      </c>
      <c r="D81" s="4">
        <v>241</v>
      </c>
      <c r="E81" s="4">
        <v>6095</v>
      </c>
      <c r="F81" s="4">
        <v>1593</v>
      </c>
      <c r="G81" s="4">
        <v>873</v>
      </c>
      <c r="H81" s="4">
        <v>104</v>
      </c>
      <c r="I81" s="4">
        <v>3525</v>
      </c>
      <c r="J81" s="4" t="s">
        <v>84</v>
      </c>
      <c r="K81" s="5">
        <v>44603</v>
      </c>
      <c r="L81" s="6">
        <v>0.35432870370370373</v>
      </c>
    </row>
    <row r="82" spans="1:12" x14ac:dyDescent="0.3">
      <c r="A82" s="4" t="s">
        <v>82</v>
      </c>
      <c r="B82" s="4">
        <v>10</v>
      </c>
      <c r="C82" s="4" t="s">
        <v>102</v>
      </c>
      <c r="D82" s="4">
        <v>227</v>
      </c>
      <c r="E82" s="4">
        <v>6212</v>
      </c>
      <c r="F82" s="4">
        <v>1239</v>
      </c>
      <c r="G82" s="4">
        <v>846</v>
      </c>
      <c r="H82" s="4">
        <v>233</v>
      </c>
      <c r="I82" s="4">
        <v>3894</v>
      </c>
      <c r="J82" s="4" t="s">
        <v>84</v>
      </c>
      <c r="K82" s="5">
        <v>44603</v>
      </c>
      <c r="L82" s="6">
        <v>0.35432870370370373</v>
      </c>
    </row>
    <row r="83" spans="1:12" x14ac:dyDescent="0.3">
      <c r="A83" s="4" t="s">
        <v>82</v>
      </c>
      <c r="B83" s="4">
        <v>10</v>
      </c>
      <c r="C83" s="4" t="s">
        <v>103</v>
      </c>
      <c r="D83" s="4">
        <v>221</v>
      </c>
      <c r="E83" s="4">
        <v>19784</v>
      </c>
      <c r="F83" s="4">
        <v>5039</v>
      </c>
      <c r="G83" s="4">
        <v>2500</v>
      </c>
      <c r="H83" s="4">
        <v>465</v>
      </c>
      <c r="I83" s="4">
        <v>11780</v>
      </c>
      <c r="J83" s="4" t="s">
        <v>84</v>
      </c>
      <c r="K83" s="5">
        <v>44603</v>
      </c>
      <c r="L83" s="6">
        <v>0.35432870370370373</v>
      </c>
    </row>
    <row r="84" spans="1:12" x14ac:dyDescent="0.3">
      <c r="A84" s="4" t="s">
        <v>82</v>
      </c>
      <c r="B84" s="4">
        <v>10</v>
      </c>
      <c r="C84" s="4" t="s">
        <v>104</v>
      </c>
      <c r="D84" s="4">
        <v>240</v>
      </c>
      <c r="E84" s="4">
        <v>6145</v>
      </c>
      <c r="F84" s="4">
        <v>1525</v>
      </c>
      <c r="G84" s="4">
        <v>722</v>
      </c>
      <c r="H84" s="4">
        <v>174</v>
      </c>
      <c r="I84" s="4">
        <v>3724</v>
      </c>
      <c r="J84" s="4" t="s">
        <v>84</v>
      </c>
      <c r="K84" s="5">
        <v>44603</v>
      </c>
      <c r="L84" s="6">
        <v>0.35432870370370373</v>
      </c>
    </row>
    <row r="85" spans="1:12" x14ac:dyDescent="0.3">
      <c r="A85" s="4" t="s">
        <v>82</v>
      </c>
      <c r="B85" s="4">
        <v>10</v>
      </c>
      <c r="C85" s="4" t="s">
        <v>105</v>
      </c>
      <c r="D85" s="4">
        <v>230</v>
      </c>
      <c r="E85" s="4">
        <v>55988</v>
      </c>
      <c r="F85" s="4">
        <v>14163</v>
      </c>
      <c r="G85" s="4">
        <v>7339</v>
      </c>
      <c r="H85" s="4">
        <v>2991</v>
      </c>
      <c r="I85" s="4">
        <v>31495</v>
      </c>
      <c r="J85" s="4" t="s">
        <v>84</v>
      </c>
      <c r="K85" s="5">
        <v>44603</v>
      </c>
      <c r="L85" s="6">
        <v>0.35432870370370373</v>
      </c>
    </row>
    <row r="86" spans="1:12" x14ac:dyDescent="0.3">
      <c r="A86" s="4" t="s">
        <v>82</v>
      </c>
      <c r="B86" s="4">
        <v>10</v>
      </c>
      <c r="C86" s="4" t="s">
        <v>106</v>
      </c>
      <c r="D86" s="4">
        <v>243</v>
      </c>
      <c r="E86" s="4">
        <v>15120</v>
      </c>
      <c r="F86" s="4">
        <v>2931</v>
      </c>
      <c r="G86" s="4">
        <v>4273</v>
      </c>
      <c r="H86" s="4">
        <v>505</v>
      </c>
      <c r="I86" s="4">
        <v>7411</v>
      </c>
      <c r="J86" s="4" t="s">
        <v>84</v>
      </c>
      <c r="K86" s="5">
        <v>44603</v>
      </c>
      <c r="L86" s="6">
        <v>0.35432870370370373</v>
      </c>
    </row>
    <row r="87" spans="1:12" x14ac:dyDescent="0.3">
      <c r="A87" s="4" t="s">
        <v>82</v>
      </c>
      <c r="B87" s="4">
        <v>10</v>
      </c>
      <c r="C87" s="4" t="s">
        <v>107</v>
      </c>
      <c r="D87" s="4">
        <v>252</v>
      </c>
      <c r="E87" s="4">
        <v>5137</v>
      </c>
      <c r="F87" s="4">
        <v>1543</v>
      </c>
      <c r="G87" s="4">
        <v>970</v>
      </c>
      <c r="H87" s="4">
        <v>137</v>
      </c>
      <c r="I87" s="4">
        <v>2487</v>
      </c>
      <c r="J87" s="4" t="s">
        <v>84</v>
      </c>
      <c r="K87" s="5">
        <v>44603</v>
      </c>
      <c r="L87" s="6">
        <v>0.35432870370370373</v>
      </c>
    </row>
    <row r="88" spans="1:12" x14ac:dyDescent="0.3">
      <c r="A88" s="4" t="s">
        <v>82</v>
      </c>
      <c r="B88" s="4">
        <v>10</v>
      </c>
      <c r="C88" s="4" t="s">
        <v>108</v>
      </c>
      <c r="D88" s="4">
        <v>217</v>
      </c>
      <c r="E88" s="4">
        <v>36628</v>
      </c>
      <c r="F88" s="4">
        <v>8812</v>
      </c>
      <c r="G88" s="4">
        <v>4487</v>
      </c>
      <c r="H88" s="4">
        <v>2210</v>
      </c>
      <c r="I88" s="4">
        <v>21119</v>
      </c>
      <c r="J88" s="4" t="s">
        <v>84</v>
      </c>
      <c r="K88" s="5">
        <v>44603</v>
      </c>
      <c r="L88" s="6">
        <v>0.35432870370370373</v>
      </c>
    </row>
    <row r="89" spans="1:12" x14ac:dyDescent="0.3">
      <c r="A89" s="4" t="s">
        <v>82</v>
      </c>
      <c r="B89" s="4">
        <v>10</v>
      </c>
      <c r="C89" s="4" t="s">
        <v>109</v>
      </c>
      <c r="D89" s="4">
        <v>244</v>
      </c>
      <c r="E89" s="4">
        <v>45972</v>
      </c>
      <c r="F89" s="4">
        <v>17679</v>
      </c>
      <c r="G89" s="4">
        <v>6316</v>
      </c>
      <c r="H89" s="4">
        <v>1320</v>
      </c>
      <c r="I89" s="4">
        <v>20657</v>
      </c>
      <c r="J89" s="4" t="s">
        <v>84</v>
      </c>
      <c r="K89" s="5">
        <v>44603</v>
      </c>
      <c r="L89" s="6">
        <v>0.35432870370370373</v>
      </c>
    </row>
    <row r="90" spans="1:12" x14ac:dyDescent="0.3">
      <c r="A90" s="4" t="s">
        <v>82</v>
      </c>
      <c r="B90" s="4">
        <v>10</v>
      </c>
      <c r="C90" s="4" t="s">
        <v>110</v>
      </c>
      <c r="D90" s="4">
        <v>218</v>
      </c>
      <c r="E90" s="4">
        <v>34675</v>
      </c>
      <c r="F90" s="4">
        <v>7792</v>
      </c>
      <c r="G90" s="4">
        <v>4120</v>
      </c>
      <c r="H90" s="4">
        <v>1443</v>
      </c>
      <c r="I90" s="4">
        <v>21320</v>
      </c>
      <c r="J90" s="4" t="s">
        <v>84</v>
      </c>
      <c r="K90" s="5">
        <v>44603</v>
      </c>
      <c r="L90" s="6">
        <v>0.35432870370370373</v>
      </c>
    </row>
    <row r="91" spans="1:12" x14ac:dyDescent="0.3">
      <c r="A91" s="4" t="s">
        <v>82</v>
      </c>
      <c r="B91" s="4">
        <v>10</v>
      </c>
      <c r="C91" s="4" t="s">
        <v>111</v>
      </c>
      <c r="D91" s="4">
        <v>225</v>
      </c>
      <c r="E91" s="4">
        <v>21161</v>
      </c>
      <c r="F91" s="4">
        <v>5209</v>
      </c>
      <c r="G91" s="4">
        <v>2501</v>
      </c>
      <c r="H91" s="4">
        <v>1052</v>
      </c>
      <c r="I91" s="4">
        <v>12399</v>
      </c>
      <c r="J91" s="4" t="s">
        <v>84</v>
      </c>
      <c r="K91" s="5">
        <v>44603</v>
      </c>
      <c r="L91" s="6">
        <v>0.35432870370370373</v>
      </c>
    </row>
    <row r="92" spans="1:12" x14ac:dyDescent="0.3">
      <c r="A92" s="4" t="s">
        <v>82</v>
      </c>
      <c r="B92" s="4">
        <v>10</v>
      </c>
      <c r="C92" s="4" t="s">
        <v>112</v>
      </c>
      <c r="D92" s="4">
        <v>248</v>
      </c>
      <c r="E92" s="4">
        <v>15802</v>
      </c>
      <c r="F92" s="4">
        <v>3416</v>
      </c>
      <c r="G92" s="4">
        <v>3123</v>
      </c>
      <c r="H92" s="4">
        <v>801</v>
      </c>
      <c r="I92" s="4">
        <v>8462</v>
      </c>
      <c r="J92" s="4" t="s">
        <v>84</v>
      </c>
      <c r="K92" s="5">
        <v>44603</v>
      </c>
      <c r="L92" s="6">
        <v>0.35432870370370373</v>
      </c>
    </row>
    <row r="93" spans="1:12" x14ac:dyDescent="0.3">
      <c r="A93" s="4" t="s">
        <v>82</v>
      </c>
      <c r="B93" s="4">
        <v>10</v>
      </c>
      <c r="C93" s="4" t="s">
        <v>113</v>
      </c>
      <c r="D93" s="4">
        <v>228</v>
      </c>
      <c r="E93" s="4">
        <v>14518</v>
      </c>
      <c r="F93" s="4">
        <v>3340</v>
      </c>
      <c r="G93" s="4">
        <v>1616</v>
      </c>
      <c r="H93" s="4">
        <v>526</v>
      </c>
      <c r="I93" s="4">
        <v>9036</v>
      </c>
      <c r="J93" s="4" t="s">
        <v>84</v>
      </c>
      <c r="K93" s="5">
        <v>44603</v>
      </c>
      <c r="L93" s="6">
        <v>0.35432870370370373</v>
      </c>
    </row>
    <row r="94" spans="1:12" x14ac:dyDescent="0.3">
      <c r="A94" s="4" t="s">
        <v>82</v>
      </c>
      <c r="B94" s="4">
        <v>10</v>
      </c>
      <c r="C94" s="4" t="s">
        <v>114</v>
      </c>
      <c r="D94" s="4">
        <v>235</v>
      </c>
      <c r="E94" s="4">
        <v>30402</v>
      </c>
      <c r="F94" s="4">
        <v>6673</v>
      </c>
      <c r="G94" s="4">
        <v>6558</v>
      </c>
      <c r="H94" s="4">
        <v>1327</v>
      </c>
      <c r="I94" s="4">
        <v>15844</v>
      </c>
      <c r="J94" s="4" t="s">
        <v>84</v>
      </c>
      <c r="K94" s="5">
        <v>44603</v>
      </c>
      <c r="L94" s="6">
        <v>0.35432870370370373</v>
      </c>
    </row>
    <row r="95" spans="1:12" x14ac:dyDescent="0.3">
      <c r="A95" s="4" t="s">
        <v>82</v>
      </c>
      <c r="B95" s="4">
        <v>10</v>
      </c>
      <c r="C95" s="4" t="s">
        <v>115</v>
      </c>
      <c r="D95" s="4">
        <v>233</v>
      </c>
      <c r="E95" s="4">
        <v>15213</v>
      </c>
      <c r="F95" s="4">
        <v>4628</v>
      </c>
      <c r="G95" s="4">
        <v>2296</v>
      </c>
      <c r="H95" s="4">
        <v>478</v>
      </c>
      <c r="I95" s="4">
        <v>7811</v>
      </c>
      <c r="J95" s="4" t="s">
        <v>84</v>
      </c>
      <c r="K95" s="5">
        <v>44603</v>
      </c>
      <c r="L95" s="6">
        <v>0.35432870370370373</v>
      </c>
    </row>
    <row r="96" spans="1:12" x14ac:dyDescent="0.3">
      <c r="A96" s="4" t="s">
        <v>82</v>
      </c>
      <c r="B96" s="4">
        <v>10</v>
      </c>
      <c r="C96" s="4" t="s">
        <v>116</v>
      </c>
      <c r="D96" s="4">
        <v>242</v>
      </c>
      <c r="E96" s="4">
        <v>2206</v>
      </c>
      <c r="F96" s="4">
        <v>674</v>
      </c>
      <c r="G96" s="4">
        <v>391</v>
      </c>
      <c r="H96" s="4">
        <v>38</v>
      </c>
      <c r="I96" s="4">
        <v>1103</v>
      </c>
      <c r="J96" s="4" t="s">
        <v>84</v>
      </c>
      <c r="K96" s="5">
        <v>44603</v>
      </c>
      <c r="L96" s="6">
        <v>0.35432870370370373</v>
      </c>
    </row>
    <row r="97" spans="1:12" x14ac:dyDescent="0.3">
      <c r="A97" s="4" t="s">
        <v>82</v>
      </c>
      <c r="B97" s="4">
        <v>10</v>
      </c>
      <c r="C97" s="4" t="s">
        <v>117</v>
      </c>
      <c r="D97" s="4">
        <v>219</v>
      </c>
      <c r="E97" s="4">
        <v>4670</v>
      </c>
      <c r="F97" s="4">
        <v>1372</v>
      </c>
      <c r="G97" s="4">
        <v>434</v>
      </c>
      <c r="H97" s="4">
        <v>175</v>
      </c>
      <c r="I97" s="4">
        <v>2689</v>
      </c>
      <c r="J97" s="4" t="s">
        <v>84</v>
      </c>
      <c r="K97" s="5">
        <v>44603</v>
      </c>
      <c r="L97" s="6">
        <v>0.35432870370370373</v>
      </c>
    </row>
    <row r="98" spans="1:12" x14ac:dyDescent="0.3">
      <c r="A98" s="4" t="s">
        <v>82</v>
      </c>
      <c r="B98" s="4">
        <v>10</v>
      </c>
      <c r="C98" s="4" t="s">
        <v>118</v>
      </c>
      <c r="D98" s="4">
        <v>220</v>
      </c>
      <c r="E98" s="4">
        <v>32977</v>
      </c>
      <c r="F98" s="4">
        <v>8534</v>
      </c>
      <c r="G98" s="4">
        <v>4129</v>
      </c>
      <c r="H98" s="4">
        <v>1306</v>
      </c>
      <c r="I98" s="4">
        <v>19008</v>
      </c>
      <c r="J98" s="4" t="s">
        <v>84</v>
      </c>
      <c r="K98" s="5">
        <v>44603</v>
      </c>
      <c r="L98" s="6">
        <v>0.35432870370370373</v>
      </c>
    </row>
    <row r="99" spans="1:12" x14ac:dyDescent="0.3">
      <c r="A99" s="4" t="s">
        <v>82</v>
      </c>
      <c r="B99" s="4">
        <v>10</v>
      </c>
      <c r="C99" s="4" t="s">
        <v>119</v>
      </c>
      <c r="D99" s="4">
        <v>232</v>
      </c>
      <c r="E99" s="4">
        <v>5850</v>
      </c>
      <c r="F99" s="4">
        <v>2272</v>
      </c>
      <c r="G99" s="4">
        <v>401</v>
      </c>
      <c r="H99" s="4">
        <v>274</v>
      </c>
      <c r="I99" s="4">
        <v>2903</v>
      </c>
      <c r="J99" s="4" t="s">
        <v>84</v>
      </c>
      <c r="K99" s="5">
        <v>44603</v>
      </c>
      <c r="L99" s="6">
        <v>0.35432870370370373</v>
      </c>
    </row>
    <row r="100" spans="1:12" x14ac:dyDescent="0.3">
      <c r="A100" s="4" t="s">
        <v>82</v>
      </c>
      <c r="B100" s="4">
        <v>10</v>
      </c>
      <c r="C100" s="4" t="s">
        <v>120</v>
      </c>
      <c r="D100" s="4">
        <v>222</v>
      </c>
      <c r="E100" s="4">
        <v>10423</v>
      </c>
      <c r="F100" s="4">
        <v>1812</v>
      </c>
      <c r="G100" s="4">
        <v>1578</v>
      </c>
      <c r="H100" s="4">
        <v>474</v>
      </c>
      <c r="I100" s="4">
        <v>6559</v>
      </c>
      <c r="J100" s="4" t="s">
        <v>84</v>
      </c>
      <c r="K100" s="5">
        <v>44603</v>
      </c>
      <c r="L100" s="6">
        <v>0.35432870370370373</v>
      </c>
    </row>
    <row r="101" spans="1:12" x14ac:dyDescent="0.3">
      <c r="A101" s="4" t="s">
        <v>82</v>
      </c>
      <c r="B101" s="4">
        <v>10</v>
      </c>
      <c r="C101" s="4" t="s">
        <v>121</v>
      </c>
      <c r="D101" s="4">
        <v>234</v>
      </c>
      <c r="E101" s="4">
        <v>29831</v>
      </c>
      <c r="F101" s="4">
        <v>6031</v>
      </c>
      <c r="G101" s="4">
        <v>7135</v>
      </c>
      <c r="H101" s="4">
        <v>1072</v>
      </c>
      <c r="I101" s="4">
        <v>15593</v>
      </c>
      <c r="J101" s="4" t="s">
        <v>84</v>
      </c>
      <c r="K101" s="5">
        <v>44603</v>
      </c>
      <c r="L101" s="6">
        <v>0.35432870370370373</v>
      </c>
    </row>
    <row r="102" spans="1:12" x14ac:dyDescent="0.3">
      <c r="A102" s="4" t="s">
        <v>122</v>
      </c>
      <c r="B102" s="4">
        <v>22</v>
      </c>
      <c r="C102" s="4" t="s">
        <v>123</v>
      </c>
      <c r="D102" s="4">
        <v>673</v>
      </c>
      <c r="E102" s="4">
        <v>2615</v>
      </c>
      <c r="F102" s="4">
        <v>340</v>
      </c>
      <c r="G102" s="4">
        <v>141</v>
      </c>
      <c r="H102" s="4">
        <v>334</v>
      </c>
      <c r="I102" s="4">
        <v>1800</v>
      </c>
      <c r="J102" s="4" t="s">
        <v>124</v>
      </c>
      <c r="K102" s="5">
        <v>44603</v>
      </c>
      <c r="L102" s="6">
        <v>0.35440972222222222</v>
      </c>
    </row>
    <row r="103" spans="1:12" x14ac:dyDescent="0.3">
      <c r="A103" s="4" t="s">
        <v>122</v>
      </c>
      <c r="B103" s="4">
        <v>22</v>
      </c>
      <c r="C103" s="4" t="s">
        <v>125</v>
      </c>
      <c r="D103" s="4">
        <v>674</v>
      </c>
      <c r="E103" s="4">
        <v>3328</v>
      </c>
      <c r="F103" s="4">
        <v>623</v>
      </c>
      <c r="G103" s="4">
        <v>421</v>
      </c>
      <c r="H103" s="4">
        <v>229</v>
      </c>
      <c r="I103" s="4">
        <v>2055</v>
      </c>
      <c r="J103" s="4" t="s">
        <v>124</v>
      </c>
      <c r="K103" s="5">
        <v>44603</v>
      </c>
      <c r="L103" s="6">
        <v>0.35440972222222222</v>
      </c>
    </row>
    <row r="104" spans="1:12" x14ac:dyDescent="0.3">
      <c r="A104" s="4" t="s">
        <v>122</v>
      </c>
      <c r="B104" s="4">
        <v>22</v>
      </c>
      <c r="C104" s="4" t="s">
        <v>126</v>
      </c>
      <c r="D104" s="4">
        <v>677</v>
      </c>
      <c r="E104" s="4">
        <v>383</v>
      </c>
      <c r="F104" s="4">
        <v>172</v>
      </c>
      <c r="G104" s="4">
        <v>14</v>
      </c>
      <c r="H104" s="4">
        <v>105</v>
      </c>
      <c r="I104" s="4">
        <v>92</v>
      </c>
      <c r="J104" s="4" t="s">
        <v>124</v>
      </c>
      <c r="K104" s="5">
        <v>44603</v>
      </c>
      <c r="L104" s="6">
        <v>0.35440972222222222</v>
      </c>
    </row>
    <row r="105" spans="1:12" x14ac:dyDescent="0.3">
      <c r="A105" s="4" t="s">
        <v>122</v>
      </c>
      <c r="B105" s="4">
        <v>22</v>
      </c>
      <c r="C105" s="4" t="s">
        <v>127</v>
      </c>
      <c r="D105" s="4">
        <v>380</v>
      </c>
      <c r="E105" s="4">
        <v>910</v>
      </c>
      <c r="F105" s="4">
        <v>415</v>
      </c>
      <c r="G105" s="4">
        <v>29</v>
      </c>
      <c r="H105" s="4">
        <v>201</v>
      </c>
      <c r="I105" s="4">
        <v>265</v>
      </c>
      <c r="J105" s="4" t="s">
        <v>124</v>
      </c>
      <c r="K105" s="5">
        <v>44603</v>
      </c>
      <c r="L105" s="6">
        <v>0.35440972222222222</v>
      </c>
    </row>
    <row r="106" spans="1:12" x14ac:dyDescent="0.3">
      <c r="A106" s="4" t="s">
        <v>122</v>
      </c>
      <c r="B106" s="4">
        <v>22</v>
      </c>
      <c r="C106" s="4" t="s">
        <v>128</v>
      </c>
      <c r="D106" s="4">
        <v>675</v>
      </c>
      <c r="E106" s="4">
        <v>1292</v>
      </c>
      <c r="F106" s="4">
        <v>330</v>
      </c>
      <c r="G106" s="4">
        <v>115</v>
      </c>
      <c r="H106" s="4">
        <v>25</v>
      </c>
      <c r="I106" s="4">
        <v>822</v>
      </c>
      <c r="J106" s="4" t="s">
        <v>124</v>
      </c>
      <c r="K106" s="5">
        <v>44603</v>
      </c>
      <c r="L106" s="6">
        <v>0.35440972222222222</v>
      </c>
    </row>
    <row r="107" spans="1:12" x14ac:dyDescent="0.3">
      <c r="A107" s="4" t="s">
        <v>122</v>
      </c>
      <c r="B107" s="4">
        <v>22</v>
      </c>
      <c r="C107" s="4" t="s">
        <v>129</v>
      </c>
      <c r="D107" s="4">
        <v>676</v>
      </c>
      <c r="E107" s="4">
        <v>30</v>
      </c>
      <c r="F107" s="4">
        <v>9</v>
      </c>
      <c r="G107" s="4">
        <v>5</v>
      </c>
      <c r="H107" s="4">
        <v>4</v>
      </c>
      <c r="I107" s="4">
        <v>12</v>
      </c>
      <c r="J107" s="4" t="s">
        <v>124</v>
      </c>
      <c r="K107" s="5">
        <v>44603</v>
      </c>
      <c r="L107" s="6">
        <v>0.35440972222222222</v>
      </c>
    </row>
    <row r="108" spans="1:12" x14ac:dyDescent="0.3">
      <c r="A108" s="4" t="s">
        <v>122</v>
      </c>
      <c r="B108" s="4">
        <v>22</v>
      </c>
      <c r="C108" s="4" t="s">
        <v>130</v>
      </c>
      <c r="D108" s="4">
        <v>372</v>
      </c>
      <c r="E108" s="4">
        <v>5961</v>
      </c>
      <c r="F108" s="4">
        <v>2347</v>
      </c>
      <c r="G108" s="4">
        <v>722</v>
      </c>
      <c r="H108" s="4">
        <v>603</v>
      </c>
      <c r="I108" s="4">
        <v>2289</v>
      </c>
      <c r="J108" s="4" t="s">
        <v>124</v>
      </c>
      <c r="K108" s="5">
        <v>44603</v>
      </c>
      <c r="L108" s="6">
        <v>0.35440972222222222</v>
      </c>
    </row>
    <row r="109" spans="1:12" x14ac:dyDescent="0.3">
      <c r="A109" s="4" t="s">
        <v>122</v>
      </c>
      <c r="B109" s="4">
        <v>22</v>
      </c>
      <c r="C109" s="4" t="s">
        <v>131</v>
      </c>
      <c r="D109" s="4">
        <v>381</v>
      </c>
      <c r="E109" s="4">
        <v>247</v>
      </c>
      <c r="F109" s="4">
        <v>178</v>
      </c>
      <c r="G109" s="4">
        <v>15</v>
      </c>
      <c r="H109" s="4">
        <v>27</v>
      </c>
      <c r="I109" s="4">
        <v>27</v>
      </c>
      <c r="J109" s="4" t="s">
        <v>124</v>
      </c>
      <c r="K109" s="5">
        <v>44603</v>
      </c>
      <c r="L109" s="6">
        <v>0.35440972222222222</v>
      </c>
    </row>
    <row r="110" spans="1:12" x14ac:dyDescent="0.3">
      <c r="A110" s="4" t="s">
        <v>122</v>
      </c>
      <c r="B110" s="4">
        <v>22</v>
      </c>
      <c r="C110" s="4" t="s">
        <v>132</v>
      </c>
      <c r="D110" s="4">
        <v>378</v>
      </c>
      <c r="E110" s="4">
        <v>1581</v>
      </c>
      <c r="F110" s="4">
        <v>329</v>
      </c>
      <c r="G110" s="4">
        <v>79</v>
      </c>
      <c r="H110" s="4">
        <v>66</v>
      </c>
      <c r="I110" s="4">
        <v>1107</v>
      </c>
      <c r="J110" s="4" t="s">
        <v>124</v>
      </c>
      <c r="K110" s="5">
        <v>44603</v>
      </c>
      <c r="L110" s="6">
        <v>0.35440972222222222</v>
      </c>
    </row>
    <row r="111" spans="1:12" x14ac:dyDescent="0.3">
      <c r="A111" s="4" t="s">
        <v>122</v>
      </c>
      <c r="B111" s="4">
        <v>22</v>
      </c>
      <c r="C111" s="4" t="s">
        <v>133</v>
      </c>
      <c r="D111" s="4">
        <v>375</v>
      </c>
      <c r="E111" s="4">
        <v>7660</v>
      </c>
      <c r="F111" s="4">
        <v>4172</v>
      </c>
      <c r="G111" s="4">
        <v>456</v>
      </c>
      <c r="H111" s="4">
        <v>172</v>
      </c>
      <c r="I111" s="4">
        <v>2860</v>
      </c>
      <c r="J111" s="4" t="s">
        <v>124</v>
      </c>
      <c r="K111" s="5">
        <v>44603</v>
      </c>
      <c r="L111" s="6">
        <v>0.35440972222222222</v>
      </c>
    </row>
    <row r="112" spans="1:12" x14ac:dyDescent="0.3">
      <c r="A112" s="4" t="s">
        <v>122</v>
      </c>
      <c r="B112" s="4">
        <v>22</v>
      </c>
      <c r="C112" s="4" t="s">
        <v>134</v>
      </c>
      <c r="D112" s="4">
        <v>681</v>
      </c>
      <c r="E112" s="4">
        <v>920</v>
      </c>
      <c r="F112" s="4">
        <v>114</v>
      </c>
      <c r="G112" s="4">
        <v>56</v>
      </c>
      <c r="H112" s="4">
        <v>125</v>
      </c>
      <c r="I112" s="4">
        <v>625</v>
      </c>
      <c r="J112" s="4" t="s">
        <v>124</v>
      </c>
      <c r="K112" s="5">
        <v>44603</v>
      </c>
      <c r="L112" s="6">
        <v>0.35440972222222222</v>
      </c>
    </row>
    <row r="113" spans="1:12" x14ac:dyDescent="0.3">
      <c r="A113" s="4" t="s">
        <v>122</v>
      </c>
      <c r="B113" s="4">
        <v>22</v>
      </c>
      <c r="C113" s="4" t="s">
        <v>135</v>
      </c>
      <c r="D113" s="4">
        <v>371</v>
      </c>
      <c r="E113" s="4">
        <v>2752</v>
      </c>
      <c r="F113" s="4">
        <v>702</v>
      </c>
      <c r="G113" s="4">
        <v>568</v>
      </c>
      <c r="H113" s="4">
        <v>111</v>
      </c>
      <c r="I113" s="4">
        <v>1371</v>
      </c>
      <c r="J113" s="4" t="s">
        <v>124</v>
      </c>
      <c r="K113" s="5">
        <v>44603</v>
      </c>
      <c r="L113" s="6">
        <v>0.35440972222222222</v>
      </c>
    </row>
    <row r="114" spans="1:12" x14ac:dyDescent="0.3">
      <c r="A114" s="4" t="s">
        <v>122</v>
      </c>
      <c r="B114" s="4">
        <v>22</v>
      </c>
      <c r="C114" s="4" t="s">
        <v>136</v>
      </c>
      <c r="D114" s="4">
        <v>368</v>
      </c>
      <c r="E114" s="4">
        <v>346</v>
      </c>
      <c r="F114" s="4">
        <v>204</v>
      </c>
      <c r="G114" s="4">
        <v>10</v>
      </c>
      <c r="H114" s="4">
        <v>47</v>
      </c>
      <c r="I114" s="4">
        <v>85</v>
      </c>
      <c r="J114" s="4" t="s">
        <v>124</v>
      </c>
      <c r="K114" s="5">
        <v>44603</v>
      </c>
      <c r="L114" s="6">
        <v>0.35440972222222222</v>
      </c>
    </row>
    <row r="115" spans="1:12" x14ac:dyDescent="0.3">
      <c r="A115" s="4" t="s">
        <v>122</v>
      </c>
      <c r="B115" s="4">
        <v>22</v>
      </c>
      <c r="C115" s="4" t="s">
        <v>137</v>
      </c>
      <c r="D115" s="4">
        <v>373</v>
      </c>
      <c r="E115" s="4">
        <v>954</v>
      </c>
      <c r="F115" s="4">
        <v>244</v>
      </c>
      <c r="G115" s="4">
        <v>79</v>
      </c>
      <c r="H115" s="4">
        <v>134</v>
      </c>
      <c r="I115" s="4">
        <v>497</v>
      </c>
      <c r="J115" s="4" t="s">
        <v>124</v>
      </c>
      <c r="K115" s="5">
        <v>44603</v>
      </c>
      <c r="L115" s="6">
        <v>0.35440972222222222</v>
      </c>
    </row>
    <row r="116" spans="1:12" x14ac:dyDescent="0.3">
      <c r="A116" s="4" t="s">
        <v>122</v>
      </c>
      <c r="B116" s="4">
        <v>22</v>
      </c>
      <c r="C116" s="4" t="s">
        <v>138</v>
      </c>
      <c r="D116" s="4">
        <v>379</v>
      </c>
      <c r="E116" s="4">
        <v>805</v>
      </c>
      <c r="F116" s="4">
        <v>337</v>
      </c>
      <c r="G116" s="4">
        <v>31</v>
      </c>
      <c r="H116" s="4">
        <v>182</v>
      </c>
      <c r="I116" s="4">
        <v>255</v>
      </c>
      <c r="J116" s="4" t="s">
        <v>124</v>
      </c>
      <c r="K116" s="5">
        <v>44603</v>
      </c>
      <c r="L116" s="6">
        <v>0.35440972222222222</v>
      </c>
    </row>
    <row r="117" spans="1:12" x14ac:dyDescent="0.3">
      <c r="A117" s="4" t="s">
        <v>122</v>
      </c>
      <c r="B117" s="4">
        <v>22</v>
      </c>
      <c r="C117" s="4" t="s">
        <v>139</v>
      </c>
      <c r="D117" s="4">
        <v>678</v>
      </c>
      <c r="E117" s="4">
        <v>574</v>
      </c>
      <c r="F117" s="4">
        <v>191</v>
      </c>
      <c r="G117" s="4">
        <v>44</v>
      </c>
      <c r="H117" s="4">
        <v>140</v>
      </c>
      <c r="I117" s="4">
        <v>199</v>
      </c>
      <c r="J117" s="4" t="s">
        <v>124</v>
      </c>
      <c r="K117" s="5">
        <v>44603</v>
      </c>
      <c r="L117" s="6">
        <v>0.35440972222222222</v>
      </c>
    </row>
    <row r="118" spans="1:12" x14ac:dyDescent="0.3">
      <c r="A118" s="4" t="s">
        <v>122</v>
      </c>
      <c r="B118" s="4">
        <v>22</v>
      </c>
      <c r="C118" s="4" t="s">
        <v>140</v>
      </c>
      <c r="D118" s="4">
        <v>370</v>
      </c>
      <c r="E118" s="4">
        <v>2321</v>
      </c>
      <c r="F118" s="4">
        <v>1398</v>
      </c>
      <c r="G118" s="4">
        <v>152</v>
      </c>
      <c r="H118" s="4">
        <v>211</v>
      </c>
      <c r="I118" s="4">
        <v>560</v>
      </c>
      <c r="J118" s="4" t="s">
        <v>124</v>
      </c>
      <c r="K118" s="5">
        <v>44603</v>
      </c>
      <c r="L118" s="6">
        <v>0.35440972222222222</v>
      </c>
    </row>
    <row r="119" spans="1:12" x14ac:dyDescent="0.3">
      <c r="A119" s="4" t="s">
        <v>122</v>
      </c>
      <c r="B119" s="4">
        <v>22</v>
      </c>
      <c r="C119" s="4" t="s">
        <v>141</v>
      </c>
      <c r="D119" s="4">
        <v>366</v>
      </c>
      <c r="E119" s="4">
        <v>781</v>
      </c>
      <c r="F119" s="4">
        <v>417</v>
      </c>
      <c r="G119" s="4">
        <v>34</v>
      </c>
      <c r="H119" s="4">
        <v>108</v>
      </c>
      <c r="I119" s="4">
        <v>222</v>
      </c>
      <c r="J119" s="4" t="s">
        <v>124</v>
      </c>
      <c r="K119" s="5">
        <v>44603</v>
      </c>
      <c r="L119" s="6">
        <v>0.35440972222222222</v>
      </c>
    </row>
    <row r="120" spans="1:12" x14ac:dyDescent="0.3">
      <c r="A120" s="4" t="s">
        <v>122</v>
      </c>
      <c r="B120" s="4">
        <v>22</v>
      </c>
      <c r="C120" s="4" t="s">
        <v>142</v>
      </c>
      <c r="D120" s="4">
        <v>377</v>
      </c>
      <c r="E120" s="4">
        <v>1538</v>
      </c>
      <c r="F120" s="4">
        <v>537</v>
      </c>
      <c r="G120" s="4">
        <v>104</v>
      </c>
      <c r="H120" s="4">
        <v>122</v>
      </c>
      <c r="I120" s="4">
        <v>775</v>
      </c>
      <c r="J120" s="4" t="s">
        <v>124</v>
      </c>
      <c r="K120" s="5">
        <v>44603</v>
      </c>
      <c r="L120" s="6">
        <v>0.35440972222222222</v>
      </c>
    </row>
    <row r="121" spans="1:12" x14ac:dyDescent="0.3">
      <c r="A121" s="4" t="s">
        <v>122</v>
      </c>
      <c r="B121" s="4">
        <v>22</v>
      </c>
      <c r="C121" s="4" t="s">
        <v>143</v>
      </c>
      <c r="D121" s="4">
        <v>679</v>
      </c>
      <c r="E121" s="4">
        <v>553</v>
      </c>
      <c r="F121" s="4">
        <v>244</v>
      </c>
      <c r="G121" s="4">
        <v>74</v>
      </c>
      <c r="H121" s="4">
        <v>27</v>
      </c>
      <c r="I121" s="4">
        <v>208</v>
      </c>
      <c r="J121" s="4" t="s">
        <v>124</v>
      </c>
      <c r="K121" s="5">
        <v>44603</v>
      </c>
      <c r="L121" s="6">
        <v>0.35440972222222222</v>
      </c>
    </row>
    <row r="122" spans="1:12" x14ac:dyDescent="0.3">
      <c r="A122" s="4" t="s">
        <v>122</v>
      </c>
      <c r="B122" s="4">
        <v>22</v>
      </c>
      <c r="C122" s="4" t="s">
        <v>144</v>
      </c>
      <c r="D122" s="4">
        <v>680</v>
      </c>
      <c r="E122" s="4">
        <v>37</v>
      </c>
      <c r="F122" s="4">
        <v>23</v>
      </c>
      <c r="G122" s="4">
        <v>1</v>
      </c>
      <c r="H122" s="4">
        <v>3</v>
      </c>
      <c r="I122" s="4">
        <v>10</v>
      </c>
      <c r="J122" s="4" t="s">
        <v>124</v>
      </c>
      <c r="K122" s="5">
        <v>44603</v>
      </c>
      <c r="L122" s="6">
        <v>0.35440972222222222</v>
      </c>
    </row>
    <row r="123" spans="1:12" x14ac:dyDescent="0.3">
      <c r="A123" s="4" t="s">
        <v>122</v>
      </c>
      <c r="B123" s="4">
        <v>22</v>
      </c>
      <c r="C123" s="4" t="s">
        <v>145</v>
      </c>
      <c r="D123" s="4">
        <v>369</v>
      </c>
      <c r="E123" s="4">
        <v>2448</v>
      </c>
      <c r="F123" s="4">
        <v>1393</v>
      </c>
      <c r="G123" s="4">
        <v>237</v>
      </c>
      <c r="H123" s="4">
        <v>92</v>
      </c>
      <c r="I123" s="4">
        <v>726</v>
      </c>
      <c r="J123" s="4" t="s">
        <v>124</v>
      </c>
      <c r="K123" s="5">
        <v>44603</v>
      </c>
      <c r="L123" s="6">
        <v>0.35440972222222222</v>
      </c>
    </row>
    <row r="124" spans="1:12" x14ac:dyDescent="0.3">
      <c r="A124" s="4" t="s">
        <v>122</v>
      </c>
      <c r="B124" s="4">
        <v>22</v>
      </c>
      <c r="C124" s="4" t="s">
        <v>146</v>
      </c>
      <c r="D124" s="4">
        <v>376</v>
      </c>
      <c r="E124" s="4">
        <v>12997</v>
      </c>
      <c r="F124" s="4">
        <v>8370</v>
      </c>
      <c r="G124" s="4">
        <v>682</v>
      </c>
      <c r="H124" s="4">
        <v>164</v>
      </c>
      <c r="I124" s="4">
        <v>3781</v>
      </c>
      <c r="J124" s="4" t="s">
        <v>124</v>
      </c>
      <c r="K124" s="5">
        <v>44603</v>
      </c>
      <c r="L124" s="6">
        <v>0.35440972222222222</v>
      </c>
    </row>
    <row r="125" spans="1:12" x14ac:dyDescent="0.3">
      <c r="A125" s="4" t="s">
        <v>122</v>
      </c>
      <c r="B125" s="4">
        <v>22</v>
      </c>
      <c r="C125" s="4" t="s">
        <v>147</v>
      </c>
      <c r="D125" s="4">
        <v>374</v>
      </c>
      <c r="E125" s="4">
        <v>3204</v>
      </c>
      <c r="F125" s="4">
        <v>975</v>
      </c>
      <c r="G125" s="4">
        <v>250</v>
      </c>
      <c r="H125" s="4">
        <v>290</v>
      </c>
      <c r="I125" s="4">
        <v>1689</v>
      </c>
      <c r="J125" s="4" t="s">
        <v>124</v>
      </c>
      <c r="K125" s="5">
        <v>44603</v>
      </c>
      <c r="L125" s="6">
        <v>0.35440972222222222</v>
      </c>
    </row>
    <row r="126" spans="1:12" x14ac:dyDescent="0.3">
      <c r="A126" s="4" t="s">
        <v>122</v>
      </c>
      <c r="B126" s="4">
        <v>22</v>
      </c>
      <c r="C126" s="4" t="s">
        <v>148</v>
      </c>
      <c r="D126" s="4">
        <v>682</v>
      </c>
      <c r="E126" s="4">
        <v>20</v>
      </c>
      <c r="F126" s="4">
        <v>15</v>
      </c>
      <c r="G126" s="4">
        <v>0</v>
      </c>
      <c r="H126" s="4">
        <v>0</v>
      </c>
      <c r="I126" s="4">
        <v>5</v>
      </c>
      <c r="J126" s="4" t="s">
        <v>124</v>
      </c>
      <c r="K126" s="5">
        <v>44603</v>
      </c>
      <c r="L126" s="6">
        <v>0.35440972222222222</v>
      </c>
    </row>
    <row r="127" spans="1:12" x14ac:dyDescent="0.3">
      <c r="A127" s="4" t="s">
        <v>122</v>
      </c>
      <c r="B127" s="4">
        <v>22</v>
      </c>
      <c r="C127" s="4" t="s">
        <v>149</v>
      </c>
      <c r="D127" s="4">
        <v>683</v>
      </c>
      <c r="E127" s="4">
        <v>649</v>
      </c>
      <c r="F127" s="4">
        <v>363</v>
      </c>
      <c r="G127" s="4">
        <v>17</v>
      </c>
      <c r="H127" s="4">
        <v>80</v>
      </c>
      <c r="I127" s="4">
        <v>189</v>
      </c>
      <c r="J127" s="4" t="s">
        <v>124</v>
      </c>
      <c r="K127" s="5">
        <v>44603</v>
      </c>
      <c r="L127" s="6">
        <v>0.35440972222222222</v>
      </c>
    </row>
    <row r="128" spans="1:12" x14ac:dyDescent="0.3">
      <c r="A128" s="4" t="s">
        <v>122</v>
      </c>
      <c r="B128" s="4">
        <v>22</v>
      </c>
      <c r="C128" s="4" t="s">
        <v>150</v>
      </c>
      <c r="D128" s="4">
        <v>367</v>
      </c>
      <c r="E128" s="4">
        <v>911</v>
      </c>
      <c r="F128" s="4">
        <v>674</v>
      </c>
      <c r="G128" s="4">
        <v>12</v>
      </c>
      <c r="H128" s="4">
        <v>75</v>
      </c>
      <c r="I128" s="4">
        <v>150</v>
      </c>
      <c r="J128" s="4" t="s">
        <v>124</v>
      </c>
      <c r="K128" s="5">
        <v>44603</v>
      </c>
      <c r="L128" s="6">
        <v>0.35440972222222222</v>
      </c>
    </row>
    <row r="129" spans="1:12" x14ac:dyDescent="0.3">
      <c r="A129" s="4" t="s">
        <v>151</v>
      </c>
      <c r="B129" s="4">
        <v>30</v>
      </c>
      <c r="C129" s="4" t="s">
        <v>152</v>
      </c>
      <c r="D129" s="4">
        <v>551</v>
      </c>
      <c r="E129" s="4">
        <v>3692</v>
      </c>
      <c r="F129" s="4">
        <v>3225</v>
      </c>
      <c r="G129" s="4">
        <v>88</v>
      </c>
      <c r="H129" s="4">
        <v>31</v>
      </c>
      <c r="I129" s="4">
        <v>348</v>
      </c>
      <c r="J129" s="4" t="s">
        <v>153</v>
      </c>
      <c r="K129" s="5">
        <v>44603</v>
      </c>
      <c r="L129" s="6">
        <v>0.35442129629629632</v>
      </c>
    </row>
    <row r="130" spans="1:12" x14ac:dyDescent="0.3">
      <c r="A130" s="4" t="s">
        <v>151</v>
      </c>
      <c r="B130" s="4">
        <v>30</v>
      </c>
      <c r="C130" s="4" t="s">
        <v>154</v>
      </c>
      <c r="D130" s="4">
        <v>552</v>
      </c>
      <c r="E130" s="4">
        <v>2681</v>
      </c>
      <c r="F130" s="4">
        <v>2314</v>
      </c>
      <c r="G130" s="4">
        <v>64</v>
      </c>
      <c r="H130" s="4">
        <v>57</v>
      </c>
      <c r="I130" s="4">
        <v>246</v>
      </c>
      <c r="J130" s="4" t="s">
        <v>153</v>
      </c>
      <c r="K130" s="5">
        <v>44603</v>
      </c>
      <c r="L130" s="6">
        <v>0.35442129629629632</v>
      </c>
    </row>
    <row r="131" spans="1:12" x14ac:dyDescent="0.3">
      <c r="A131" s="4" t="s">
        <v>155</v>
      </c>
      <c r="B131" s="4">
        <v>24</v>
      </c>
      <c r="C131" s="4" t="s">
        <v>156</v>
      </c>
      <c r="D131" s="4">
        <v>433</v>
      </c>
      <c r="E131" s="4">
        <v>105552</v>
      </c>
      <c r="F131" s="4">
        <v>91923</v>
      </c>
      <c r="G131" s="4">
        <v>3331</v>
      </c>
      <c r="H131" s="4">
        <v>567</v>
      </c>
      <c r="I131" s="4">
        <v>9731</v>
      </c>
      <c r="J131" s="4" t="s">
        <v>157</v>
      </c>
      <c r="K131" s="5">
        <v>44603</v>
      </c>
      <c r="L131" s="6">
        <v>0.35442129629629632</v>
      </c>
    </row>
    <row r="132" spans="1:12" x14ac:dyDescent="0.3">
      <c r="A132" s="4" t="s">
        <v>155</v>
      </c>
      <c r="B132" s="4">
        <v>24</v>
      </c>
      <c r="C132" s="4" t="s">
        <v>158</v>
      </c>
      <c r="D132" s="4">
        <v>439</v>
      </c>
      <c r="E132" s="4">
        <v>1816</v>
      </c>
      <c r="F132" s="4">
        <v>1074</v>
      </c>
      <c r="G132" s="4">
        <v>145</v>
      </c>
      <c r="H132" s="4">
        <v>11</v>
      </c>
      <c r="I132" s="4">
        <v>586</v>
      </c>
      <c r="J132" s="4" t="s">
        <v>157</v>
      </c>
      <c r="K132" s="5">
        <v>44603</v>
      </c>
      <c r="L132" s="6">
        <v>0.35442129629629632</v>
      </c>
    </row>
    <row r="133" spans="1:12" x14ac:dyDescent="0.3">
      <c r="A133" s="4" t="s">
        <v>155</v>
      </c>
      <c r="B133" s="4">
        <v>24</v>
      </c>
      <c r="C133" s="4" t="s">
        <v>159</v>
      </c>
      <c r="D133" s="4">
        <v>441</v>
      </c>
      <c r="E133" s="4">
        <v>6946</v>
      </c>
      <c r="F133" s="4">
        <v>6006</v>
      </c>
      <c r="G133" s="4">
        <v>168</v>
      </c>
      <c r="H133" s="4">
        <v>48</v>
      </c>
      <c r="I133" s="4">
        <v>724</v>
      </c>
      <c r="J133" s="4" t="s">
        <v>157</v>
      </c>
      <c r="K133" s="5">
        <v>44603</v>
      </c>
      <c r="L133" s="6">
        <v>0.35442129629629632</v>
      </c>
    </row>
    <row r="134" spans="1:12" x14ac:dyDescent="0.3">
      <c r="A134" s="4" t="s">
        <v>155</v>
      </c>
      <c r="B134" s="4">
        <v>24</v>
      </c>
      <c r="C134" s="4" t="s">
        <v>160</v>
      </c>
      <c r="D134" s="4">
        <v>655</v>
      </c>
      <c r="E134" s="4">
        <v>540</v>
      </c>
      <c r="F134" s="4">
        <v>323</v>
      </c>
      <c r="G134" s="4">
        <v>25</v>
      </c>
      <c r="H134" s="4">
        <v>18</v>
      </c>
      <c r="I134" s="4">
        <v>174</v>
      </c>
      <c r="J134" s="4" t="s">
        <v>157</v>
      </c>
      <c r="K134" s="5">
        <v>44603</v>
      </c>
      <c r="L134" s="6">
        <v>0.35442129629629632</v>
      </c>
    </row>
    <row r="135" spans="1:12" x14ac:dyDescent="0.3">
      <c r="A135" s="4" t="s">
        <v>155</v>
      </c>
      <c r="B135" s="4">
        <v>24</v>
      </c>
      <c r="C135" s="4" t="s">
        <v>161</v>
      </c>
      <c r="D135" s="4">
        <v>428</v>
      </c>
      <c r="E135" s="4">
        <v>3318</v>
      </c>
      <c r="F135" s="4">
        <v>1876</v>
      </c>
      <c r="G135" s="4">
        <v>153</v>
      </c>
      <c r="H135" s="4">
        <v>27</v>
      </c>
      <c r="I135" s="4">
        <v>1262</v>
      </c>
      <c r="J135" s="4" t="s">
        <v>157</v>
      </c>
      <c r="K135" s="5">
        <v>44603</v>
      </c>
      <c r="L135" s="6">
        <v>0.35442129629629632</v>
      </c>
    </row>
    <row r="136" spans="1:12" x14ac:dyDescent="0.3">
      <c r="A136" s="4" t="s">
        <v>155</v>
      </c>
      <c r="B136" s="4">
        <v>24</v>
      </c>
      <c r="C136" s="4" t="s">
        <v>162</v>
      </c>
      <c r="D136" s="4">
        <v>447</v>
      </c>
      <c r="E136" s="4">
        <v>8990</v>
      </c>
      <c r="F136" s="4">
        <v>7563</v>
      </c>
      <c r="G136" s="4">
        <v>243</v>
      </c>
      <c r="H136" s="4">
        <v>168</v>
      </c>
      <c r="I136" s="4">
        <v>1016</v>
      </c>
      <c r="J136" s="4" t="s">
        <v>157</v>
      </c>
      <c r="K136" s="5">
        <v>44603</v>
      </c>
      <c r="L136" s="6">
        <v>0.35442129629629632</v>
      </c>
    </row>
    <row r="137" spans="1:12" x14ac:dyDescent="0.3">
      <c r="A137" s="4" t="s">
        <v>155</v>
      </c>
      <c r="B137" s="4">
        <v>24</v>
      </c>
      <c r="C137" s="4" t="s">
        <v>163</v>
      </c>
      <c r="D137" s="4">
        <v>440</v>
      </c>
      <c r="E137" s="4">
        <v>10002</v>
      </c>
      <c r="F137" s="4">
        <v>6749</v>
      </c>
      <c r="G137" s="4">
        <v>297</v>
      </c>
      <c r="H137" s="4">
        <v>46</v>
      </c>
      <c r="I137" s="4">
        <v>2910</v>
      </c>
      <c r="J137" s="4" t="s">
        <v>157</v>
      </c>
      <c r="K137" s="5">
        <v>44603</v>
      </c>
      <c r="L137" s="6">
        <v>0.35442129629629632</v>
      </c>
    </row>
    <row r="138" spans="1:12" x14ac:dyDescent="0.3">
      <c r="A138" s="4" t="s">
        <v>155</v>
      </c>
      <c r="B138" s="4">
        <v>24</v>
      </c>
      <c r="C138" s="4" t="s">
        <v>164</v>
      </c>
      <c r="D138" s="4">
        <v>656</v>
      </c>
      <c r="E138" s="4">
        <v>567</v>
      </c>
      <c r="F138" s="4">
        <v>280</v>
      </c>
      <c r="G138" s="4">
        <v>20</v>
      </c>
      <c r="H138" s="4">
        <v>3</v>
      </c>
      <c r="I138" s="4">
        <v>264</v>
      </c>
      <c r="J138" s="4" t="s">
        <v>157</v>
      </c>
      <c r="K138" s="5">
        <v>44603</v>
      </c>
      <c r="L138" s="6">
        <v>0.35442129629629632</v>
      </c>
    </row>
    <row r="139" spans="1:12" x14ac:dyDescent="0.3">
      <c r="A139" s="4" t="s">
        <v>155</v>
      </c>
      <c r="B139" s="4">
        <v>24</v>
      </c>
      <c r="C139" s="4" t="s">
        <v>165</v>
      </c>
      <c r="D139" s="4">
        <v>657</v>
      </c>
      <c r="E139" s="4">
        <v>793</v>
      </c>
      <c r="F139" s="4">
        <v>315</v>
      </c>
      <c r="G139" s="4">
        <v>39</v>
      </c>
      <c r="H139" s="4">
        <v>359</v>
      </c>
      <c r="I139" s="4">
        <v>80</v>
      </c>
      <c r="J139" s="4" t="s">
        <v>157</v>
      </c>
      <c r="K139" s="5">
        <v>44603</v>
      </c>
      <c r="L139" s="6">
        <v>0.35442129629629632</v>
      </c>
    </row>
    <row r="140" spans="1:12" x14ac:dyDescent="0.3">
      <c r="A140" s="4" t="s">
        <v>155</v>
      </c>
      <c r="B140" s="4">
        <v>24</v>
      </c>
      <c r="C140" s="4" t="s">
        <v>166</v>
      </c>
      <c r="D140" s="4">
        <v>449</v>
      </c>
      <c r="E140" s="4">
        <v>48</v>
      </c>
      <c r="F140" s="4">
        <v>31</v>
      </c>
      <c r="G140" s="4">
        <v>3</v>
      </c>
      <c r="H140" s="4">
        <v>8</v>
      </c>
      <c r="I140" s="4">
        <v>6</v>
      </c>
      <c r="J140" s="4" t="s">
        <v>157</v>
      </c>
      <c r="K140" s="5">
        <v>44603</v>
      </c>
      <c r="L140" s="6">
        <v>0.35442129629629632</v>
      </c>
    </row>
    <row r="141" spans="1:12" x14ac:dyDescent="0.3">
      <c r="A141" s="4" t="s">
        <v>155</v>
      </c>
      <c r="B141" s="4">
        <v>24</v>
      </c>
      <c r="C141" s="4" t="s">
        <v>167</v>
      </c>
      <c r="D141" s="4">
        <v>658</v>
      </c>
      <c r="E141" s="4">
        <v>984</v>
      </c>
      <c r="F141" s="4">
        <v>588</v>
      </c>
      <c r="G141" s="4">
        <v>28</v>
      </c>
      <c r="H141" s="4">
        <v>9</v>
      </c>
      <c r="I141" s="4">
        <v>359</v>
      </c>
      <c r="J141" s="4" t="s">
        <v>157</v>
      </c>
      <c r="K141" s="5">
        <v>44603</v>
      </c>
      <c r="L141" s="6">
        <v>0.35442129629629632</v>
      </c>
    </row>
    <row r="142" spans="1:12" x14ac:dyDescent="0.3">
      <c r="A142" s="4" t="s">
        <v>155</v>
      </c>
      <c r="B142" s="4">
        <v>24</v>
      </c>
      <c r="C142" s="4" t="s">
        <v>168</v>
      </c>
      <c r="D142" s="4">
        <v>444</v>
      </c>
      <c r="E142" s="4">
        <v>1026</v>
      </c>
      <c r="F142" s="4">
        <v>526</v>
      </c>
      <c r="G142" s="4">
        <v>30</v>
      </c>
      <c r="H142" s="4">
        <v>355</v>
      </c>
      <c r="I142" s="4">
        <v>115</v>
      </c>
      <c r="J142" s="4" t="s">
        <v>157</v>
      </c>
      <c r="K142" s="5">
        <v>44603</v>
      </c>
      <c r="L142" s="6">
        <v>0.35442129629629632</v>
      </c>
    </row>
    <row r="143" spans="1:12" x14ac:dyDescent="0.3">
      <c r="A143" s="4" t="s">
        <v>155</v>
      </c>
      <c r="B143" s="4">
        <v>24</v>
      </c>
      <c r="C143" s="4" t="s">
        <v>169</v>
      </c>
      <c r="D143" s="4">
        <v>432</v>
      </c>
      <c r="E143" s="4">
        <v>8574</v>
      </c>
      <c r="F143" s="4">
        <v>6429</v>
      </c>
      <c r="G143" s="4">
        <v>437</v>
      </c>
      <c r="H143" s="4">
        <v>85</v>
      </c>
      <c r="I143" s="4">
        <v>1623</v>
      </c>
      <c r="J143" s="4" t="s">
        <v>157</v>
      </c>
      <c r="K143" s="5">
        <v>44603</v>
      </c>
      <c r="L143" s="6">
        <v>0.35442129629629632</v>
      </c>
    </row>
    <row r="144" spans="1:12" x14ac:dyDescent="0.3">
      <c r="A144" s="4" t="s">
        <v>155</v>
      </c>
      <c r="B144" s="4">
        <v>24</v>
      </c>
      <c r="C144" s="4" t="s">
        <v>170</v>
      </c>
      <c r="D144" s="4">
        <v>659</v>
      </c>
      <c r="E144" s="4">
        <v>1468</v>
      </c>
      <c r="F144" s="4">
        <v>750</v>
      </c>
      <c r="G144" s="4">
        <v>103</v>
      </c>
      <c r="H144" s="4">
        <v>12</v>
      </c>
      <c r="I144" s="4">
        <v>603</v>
      </c>
      <c r="J144" s="4" t="s">
        <v>157</v>
      </c>
      <c r="K144" s="5">
        <v>44603</v>
      </c>
      <c r="L144" s="6">
        <v>0.35442129629629632</v>
      </c>
    </row>
    <row r="145" spans="1:12" x14ac:dyDescent="0.3">
      <c r="A145" s="4" t="s">
        <v>155</v>
      </c>
      <c r="B145" s="4">
        <v>24</v>
      </c>
      <c r="C145" s="4" t="s">
        <v>171</v>
      </c>
      <c r="D145" s="4">
        <v>436</v>
      </c>
      <c r="E145" s="4">
        <v>5794</v>
      </c>
      <c r="F145" s="4">
        <v>4456</v>
      </c>
      <c r="G145" s="4">
        <v>148</v>
      </c>
      <c r="H145" s="4">
        <v>47</v>
      </c>
      <c r="I145" s="4">
        <v>1143</v>
      </c>
      <c r="J145" s="4" t="s">
        <v>157</v>
      </c>
      <c r="K145" s="5">
        <v>44603</v>
      </c>
      <c r="L145" s="6">
        <v>0.35442129629629632</v>
      </c>
    </row>
    <row r="146" spans="1:12" x14ac:dyDescent="0.3">
      <c r="A146" s="4" t="s">
        <v>155</v>
      </c>
      <c r="B146" s="4">
        <v>24</v>
      </c>
      <c r="C146" s="4" t="s">
        <v>172</v>
      </c>
      <c r="D146" s="4">
        <v>438</v>
      </c>
      <c r="E146" s="4">
        <v>4033</v>
      </c>
      <c r="F146" s="4">
        <v>2894</v>
      </c>
      <c r="G146" s="4">
        <v>199</v>
      </c>
      <c r="H146" s="4">
        <v>48</v>
      </c>
      <c r="I146" s="4">
        <v>892</v>
      </c>
      <c r="J146" s="4" t="s">
        <v>157</v>
      </c>
      <c r="K146" s="5">
        <v>44603</v>
      </c>
      <c r="L146" s="6">
        <v>0.35442129629629632</v>
      </c>
    </row>
    <row r="147" spans="1:12" x14ac:dyDescent="0.3">
      <c r="A147" s="4" t="s">
        <v>155</v>
      </c>
      <c r="B147" s="4">
        <v>24</v>
      </c>
      <c r="C147" s="4" t="s">
        <v>173</v>
      </c>
      <c r="D147" s="4">
        <v>427</v>
      </c>
      <c r="E147" s="4">
        <v>9616</v>
      </c>
      <c r="F147" s="4">
        <v>7966</v>
      </c>
      <c r="G147" s="4">
        <v>395</v>
      </c>
      <c r="H147" s="4">
        <v>46</v>
      </c>
      <c r="I147" s="4">
        <v>1209</v>
      </c>
      <c r="J147" s="4" t="s">
        <v>157</v>
      </c>
      <c r="K147" s="5">
        <v>44603</v>
      </c>
      <c r="L147" s="6">
        <v>0.35442129629629632</v>
      </c>
    </row>
    <row r="148" spans="1:12" x14ac:dyDescent="0.3">
      <c r="A148" s="4" t="s">
        <v>155</v>
      </c>
      <c r="B148" s="4">
        <v>24</v>
      </c>
      <c r="C148" s="4" t="s">
        <v>174</v>
      </c>
      <c r="D148" s="4">
        <v>442</v>
      </c>
      <c r="E148" s="4">
        <v>2509</v>
      </c>
      <c r="F148" s="4">
        <v>2082</v>
      </c>
      <c r="G148" s="4">
        <v>108</v>
      </c>
      <c r="H148" s="4">
        <v>14</v>
      </c>
      <c r="I148" s="4">
        <v>305</v>
      </c>
      <c r="J148" s="4" t="s">
        <v>157</v>
      </c>
      <c r="K148" s="5">
        <v>44603</v>
      </c>
      <c r="L148" s="6">
        <v>0.35442129629629632</v>
      </c>
    </row>
    <row r="149" spans="1:12" x14ac:dyDescent="0.3">
      <c r="A149" s="4" t="s">
        <v>155</v>
      </c>
      <c r="B149" s="4">
        <v>24</v>
      </c>
      <c r="C149" s="4" t="s">
        <v>175</v>
      </c>
      <c r="D149" s="4">
        <v>430</v>
      </c>
      <c r="E149" s="4">
        <v>4052</v>
      </c>
      <c r="F149" s="4">
        <v>2924</v>
      </c>
      <c r="G149" s="4">
        <v>119</v>
      </c>
      <c r="H149" s="4">
        <v>29</v>
      </c>
      <c r="I149" s="4">
        <v>980</v>
      </c>
      <c r="J149" s="4" t="s">
        <v>157</v>
      </c>
      <c r="K149" s="5">
        <v>44603</v>
      </c>
      <c r="L149" s="6">
        <v>0.35442129629629632</v>
      </c>
    </row>
    <row r="150" spans="1:12" x14ac:dyDescent="0.3">
      <c r="A150" s="4" t="s">
        <v>155</v>
      </c>
      <c r="B150" s="4">
        <v>24</v>
      </c>
      <c r="C150" s="4" t="s">
        <v>176</v>
      </c>
      <c r="D150" s="4">
        <v>670</v>
      </c>
      <c r="E150" s="4">
        <v>364</v>
      </c>
      <c r="F150" s="4">
        <v>253</v>
      </c>
      <c r="G150" s="4">
        <v>16</v>
      </c>
      <c r="H150" s="4">
        <v>18</v>
      </c>
      <c r="I150" s="4">
        <v>77</v>
      </c>
      <c r="J150" s="4" t="s">
        <v>157</v>
      </c>
      <c r="K150" s="5">
        <v>44603</v>
      </c>
      <c r="L150" s="6">
        <v>0.35442129629629632</v>
      </c>
    </row>
    <row r="151" spans="1:12" x14ac:dyDescent="0.3">
      <c r="A151" s="4" t="s">
        <v>155</v>
      </c>
      <c r="B151" s="4">
        <v>24</v>
      </c>
      <c r="C151" s="4" t="s">
        <v>177</v>
      </c>
      <c r="D151" s="4">
        <v>671</v>
      </c>
      <c r="E151" s="4">
        <v>2798</v>
      </c>
      <c r="F151" s="4">
        <v>2415</v>
      </c>
      <c r="G151" s="4">
        <v>72</v>
      </c>
      <c r="H151" s="4">
        <v>7</v>
      </c>
      <c r="I151" s="4">
        <v>304</v>
      </c>
      <c r="J151" s="4" t="s">
        <v>157</v>
      </c>
      <c r="K151" s="5">
        <v>44603</v>
      </c>
      <c r="L151" s="6">
        <v>0.35442129629629632</v>
      </c>
    </row>
    <row r="152" spans="1:12" x14ac:dyDescent="0.3">
      <c r="A152" s="4" t="s">
        <v>155</v>
      </c>
      <c r="B152" s="4">
        <v>24</v>
      </c>
      <c r="C152" s="4" t="s">
        <v>178</v>
      </c>
      <c r="D152" s="4">
        <v>446</v>
      </c>
      <c r="E152" s="4">
        <v>392</v>
      </c>
      <c r="F152" s="4">
        <v>265</v>
      </c>
      <c r="G152" s="4">
        <v>11</v>
      </c>
      <c r="H152" s="4">
        <v>67</v>
      </c>
      <c r="I152" s="4">
        <v>49</v>
      </c>
      <c r="J152" s="4" t="s">
        <v>157</v>
      </c>
      <c r="K152" s="5">
        <v>44603</v>
      </c>
      <c r="L152" s="6">
        <v>0.35442129629629632</v>
      </c>
    </row>
    <row r="153" spans="1:12" x14ac:dyDescent="0.3">
      <c r="A153" s="4" t="s">
        <v>155</v>
      </c>
      <c r="B153" s="4">
        <v>24</v>
      </c>
      <c r="C153" s="4" t="s">
        <v>179</v>
      </c>
      <c r="D153" s="4">
        <v>450</v>
      </c>
      <c r="E153" s="4">
        <v>4093</v>
      </c>
      <c r="F153" s="4">
        <v>3137</v>
      </c>
      <c r="G153" s="4">
        <v>145</v>
      </c>
      <c r="H153" s="4">
        <v>172</v>
      </c>
      <c r="I153" s="4">
        <v>639</v>
      </c>
      <c r="J153" s="4" t="s">
        <v>157</v>
      </c>
      <c r="K153" s="5">
        <v>44603</v>
      </c>
      <c r="L153" s="6">
        <v>0.35442129629629632</v>
      </c>
    </row>
    <row r="154" spans="1:12" x14ac:dyDescent="0.3">
      <c r="A154" s="4" t="s">
        <v>155</v>
      </c>
      <c r="B154" s="4">
        <v>24</v>
      </c>
      <c r="C154" s="4" t="s">
        <v>180</v>
      </c>
      <c r="D154" s="4">
        <v>443</v>
      </c>
      <c r="E154" s="4">
        <v>2018</v>
      </c>
      <c r="F154" s="4">
        <v>1399</v>
      </c>
      <c r="G154" s="4">
        <v>60</v>
      </c>
      <c r="H154" s="4">
        <v>89</v>
      </c>
      <c r="I154" s="4">
        <v>470</v>
      </c>
      <c r="J154" s="4" t="s">
        <v>157</v>
      </c>
      <c r="K154" s="5">
        <v>44603</v>
      </c>
      <c r="L154" s="6">
        <v>0.35442129629629632</v>
      </c>
    </row>
    <row r="155" spans="1:12" x14ac:dyDescent="0.3">
      <c r="A155" s="4" t="s">
        <v>155</v>
      </c>
      <c r="B155" s="4">
        <v>24</v>
      </c>
      <c r="C155" s="4" t="s">
        <v>181</v>
      </c>
      <c r="D155" s="4">
        <v>429</v>
      </c>
      <c r="E155" s="4">
        <v>1106</v>
      </c>
      <c r="F155" s="4">
        <v>780</v>
      </c>
      <c r="G155" s="4">
        <v>57</v>
      </c>
      <c r="H155" s="4">
        <v>8</v>
      </c>
      <c r="I155" s="4">
        <v>261</v>
      </c>
      <c r="J155" s="4" t="s">
        <v>157</v>
      </c>
      <c r="K155" s="5">
        <v>44603</v>
      </c>
      <c r="L155" s="6">
        <v>0.35442129629629632</v>
      </c>
    </row>
    <row r="156" spans="1:12" x14ac:dyDescent="0.3">
      <c r="A156" s="4" t="s">
        <v>155</v>
      </c>
      <c r="B156" s="4">
        <v>24</v>
      </c>
      <c r="C156" s="4" t="s">
        <v>182</v>
      </c>
      <c r="D156" s="4">
        <v>437</v>
      </c>
      <c r="E156" s="4">
        <v>1438</v>
      </c>
      <c r="F156" s="4">
        <v>953</v>
      </c>
      <c r="G156" s="4">
        <v>48</v>
      </c>
      <c r="H156" s="4">
        <v>22</v>
      </c>
      <c r="I156" s="4">
        <v>415</v>
      </c>
      <c r="J156" s="4" t="s">
        <v>157</v>
      </c>
      <c r="K156" s="5">
        <v>44603</v>
      </c>
      <c r="L156" s="6">
        <v>0.35442129629629632</v>
      </c>
    </row>
    <row r="157" spans="1:12" x14ac:dyDescent="0.3">
      <c r="A157" s="4" t="s">
        <v>155</v>
      </c>
      <c r="B157" s="4">
        <v>24</v>
      </c>
      <c r="C157" s="4" t="s">
        <v>183</v>
      </c>
      <c r="D157" s="4">
        <v>435</v>
      </c>
      <c r="E157" s="4">
        <v>36456</v>
      </c>
      <c r="F157" s="4">
        <v>30536</v>
      </c>
      <c r="G157" s="4">
        <v>840</v>
      </c>
      <c r="H157" s="4">
        <v>176</v>
      </c>
      <c r="I157" s="4">
        <v>4904</v>
      </c>
      <c r="J157" s="4" t="s">
        <v>157</v>
      </c>
      <c r="K157" s="5">
        <v>44603</v>
      </c>
      <c r="L157" s="6">
        <v>0.35442129629629632</v>
      </c>
    </row>
    <row r="158" spans="1:12" x14ac:dyDescent="0.3">
      <c r="A158" s="4" t="s">
        <v>155</v>
      </c>
      <c r="B158" s="4">
        <v>24</v>
      </c>
      <c r="C158" s="4" t="s">
        <v>184</v>
      </c>
      <c r="D158" s="4">
        <v>431</v>
      </c>
      <c r="E158" s="4">
        <v>1639</v>
      </c>
      <c r="F158" s="4">
        <v>1190</v>
      </c>
      <c r="G158" s="4">
        <v>114</v>
      </c>
      <c r="H158" s="4">
        <v>37</v>
      </c>
      <c r="I158" s="4">
        <v>298</v>
      </c>
      <c r="J158" s="4" t="s">
        <v>157</v>
      </c>
      <c r="K158" s="5">
        <v>44603</v>
      </c>
      <c r="L158" s="6">
        <v>0.35442129629629632</v>
      </c>
    </row>
    <row r="159" spans="1:12" x14ac:dyDescent="0.3">
      <c r="A159" s="4" t="s">
        <v>155</v>
      </c>
      <c r="B159" s="4">
        <v>24</v>
      </c>
      <c r="C159" s="4" t="s">
        <v>185</v>
      </c>
      <c r="D159" s="4">
        <v>448</v>
      </c>
      <c r="E159" s="4">
        <v>115694</v>
      </c>
      <c r="F159" s="4">
        <v>107397</v>
      </c>
      <c r="G159" s="4">
        <v>1177</v>
      </c>
      <c r="H159" s="4">
        <v>614</v>
      </c>
      <c r="I159" s="4">
        <v>6506</v>
      </c>
      <c r="J159" s="4" t="s">
        <v>157</v>
      </c>
      <c r="K159" s="5">
        <v>44603</v>
      </c>
      <c r="L159" s="6">
        <v>0.35442129629629632</v>
      </c>
    </row>
    <row r="160" spans="1:12" x14ac:dyDescent="0.3">
      <c r="A160" s="4" t="s">
        <v>155</v>
      </c>
      <c r="B160" s="4">
        <v>24</v>
      </c>
      <c r="C160" s="4" t="s">
        <v>186</v>
      </c>
      <c r="D160" s="4">
        <v>434</v>
      </c>
      <c r="E160" s="4">
        <v>1660</v>
      </c>
      <c r="F160" s="4">
        <v>1006</v>
      </c>
      <c r="G160" s="4">
        <v>143</v>
      </c>
      <c r="H160" s="4">
        <v>8</v>
      </c>
      <c r="I160" s="4">
        <v>503</v>
      </c>
      <c r="J160" s="4" t="s">
        <v>157</v>
      </c>
      <c r="K160" s="5">
        <v>44603</v>
      </c>
      <c r="L160" s="6">
        <v>0.35442129629629632</v>
      </c>
    </row>
    <row r="161" spans="1:12" x14ac:dyDescent="0.3">
      <c r="A161" s="4" t="s">
        <v>155</v>
      </c>
      <c r="B161" s="4">
        <v>24</v>
      </c>
      <c r="C161" s="4" t="s">
        <v>187</v>
      </c>
      <c r="D161" s="4">
        <v>672</v>
      </c>
      <c r="E161" s="4">
        <v>1024</v>
      </c>
      <c r="F161" s="4">
        <v>634</v>
      </c>
      <c r="G161" s="4">
        <v>24</v>
      </c>
      <c r="H161" s="4">
        <v>256</v>
      </c>
      <c r="I161" s="4">
        <v>110</v>
      </c>
      <c r="J161" s="4" t="s">
        <v>157</v>
      </c>
      <c r="K161" s="5">
        <v>44603</v>
      </c>
      <c r="L161" s="6">
        <v>0.35442129629629632</v>
      </c>
    </row>
    <row r="162" spans="1:12" x14ac:dyDescent="0.3">
      <c r="A162" s="4" t="s">
        <v>155</v>
      </c>
      <c r="B162" s="4">
        <v>24</v>
      </c>
      <c r="C162" s="4" t="s">
        <v>188</v>
      </c>
      <c r="D162" s="4">
        <v>445</v>
      </c>
      <c r="E162" s="4">
        <v>38557</v>
      </c>
      <c r="F162" s="4">
        <v>33559</v>
      </c>
      <c r="G162" s="4">
        <v>1376</v>
      </c>
      <c r="H162" s="4">
        <v>515</v>
      </c>
      <c r="I162" s="4">
        <v>3107</v>
      </c>
      <c r="J162" s="4" t="s">
        <v>157</v>
      </c>
      <c r="K162" s="5">
        <v>44603</v>
      </c>
      <c r="L162" s="6">
        <v>0.35442129629629632</v>
      </c>
    </row>
    <row r="163" spans="1:12" x14ac:dyDescent="0.3">
      <c r="A163" s="4" t="s">
        <v>155</v>
      </c>
      <c r="B163" s="4">
        <v>24</v>
      </c>
      <c r="C163" s="4" t="s">
        <v>189</v>
      </c>
      <c r="D163" s="4">
        <v>451</v>
      </c>
      <c r="E163" s="4">
        <v>10912</v>
      </c>
      <c r="F163" s="4">
        <v>9047</v>
      </c>
      <c r="G163" s="4">
        <v>262</v>
      </c>
      <c r="H163" s="4">
        <v>462</v>
      </c>
      <c r="I163" s="4">
        <v>1141</v>
      </c>
      <c r="J163" s="4" t="s">
        <v>157</v>
      </c>
      <c r="K163" s="5">
        <v>44603</v>
      </c>
      <c r="L163" s="6">
        <v>0.35442129629629632</v>
      </c>
    </row>
    <row r="164" spans="1:12" x14ac:dyDescent="0.3">
      <c r="A164" s="4" t="s">
        <v>190</v>
      </c>
      <c r="B164" s="4">
        <v>6</v>
      </c>
      <c r="C164" s="4" t="s">
        <v>191</v>
      </c>
      <c r="D164" s="4">
        <v>89</v>
      </c>
      <c r="E164" s="4">
        <v>4973</v>
      </c>
      <c r="F164" s="4">
        <v>3963</v>
      </c>
      <c r="G164" s="4">
        <v>421</v>
      </c>
      <c r="H164" s="4">
        <v>6</v>
      </c>
      <c r="I164" s="4">
        <v>583</v>
      </c>
      <c r="J164" s="4" t="s">
        <v>192</v>
      </c>
      <c r="K164" s="5">
        <v>44603</v>
      </c>
      <c r="L164" s="6">
        <v>0.35447916666666668</v>
      </c>
    </row>
    <row r="165" spans="1:12" x14ac:dyDescent="0.3">
      <c r="A165" s="4" t="s">
        <v>190</v>
      </c>
      <c r="B165" s="4">
        <v>6</v>
      </c>
      <c r="C165" s="4" t="s">
        <v>193</v>
      </c>
      <c r="D165" s="4">
        <v>100</v>
      </c>
      <c r="E165" s="4">
        <v>2772</v>
      </c>
      <c r="F165" s="4">
        <v>1974</v>
      </c>
      <c r="G165" s="4">
        <v>378</v>
      </c>
      <c r="H165" s="4">
        <v>6</v>
      </c>
      <c r="I165" s="4">
        <v>414</v>
      </c>
      <c r="J165" s="4" t="s">
        <v>192</v>
      </c>
      <c r="K165" s="5">
        <v>44603</v>
      </c>
      <c r="L165" s="6">
        <v>0.35447916666666668</v>
      </c>
    </row>
    <row r="166" spans="1:12" x14ac:dyDescent="0.3">
      <c r="A166" s="4" t="s">
        <v>190</v>
      </c>
      <c r="B166" s="4">
        <v>6</v>
      </c>
      <c r="C166" s="4" t="s">
        <v>194</v>
      </c>
      <c r="D166" s="4">
        <v>106</v>
      </c>
      <c r="E166" s="4">
        <v>14084</v>
      </c>
      <c r="F166" s="4">
        <v>11988</v>
      </c>
      <c r="G166" s="4">
        <v>607</v>
      </c>
      <c r="H166" s="4">
        <v>36</v>
      </c>
      <c r="I166" s="4">
        <v>1453</v>
      </c>
      <c r="J166" s="4" t="s">
        <v>192</v>
      </c>
      <c r="K166" s="5">
        <v>44603</v>
      </c>
      <c r="L166" s="6">
        <v>0.35447916666666668</v>
      </c>
    </row>
    <row r="167" spans="1:12" x14ac:dyDescent="0.3">
      <c r="A167" s="4" t="s">
        <v>190</v>
      </c>
      <c r="B167" s="4">
        <v>6</v>
      </c>
      <c r="C167" s="4" t="s">
        <v>195</v>
      </c>
      <c r="D167" s="4">
        <v>97</v>
      </c>
      <c r="E167" s="4">
        <v>3723</v>
      </c>
      <c r="F167" s="4">
        <v>2062</v>
      </c>
      <c r="G167" s="4">
        <v>993</v>
      </c>
      <c r="H167" s="4">
        <v>3</v>
      </c>
      <c r="I167" s="4">
        <v>665</v>
      </c>
      <c r="J167" s="4" t="s">
        <v>192</v>
      </c>
      <c r="K167" s="5">
        <v>44603</v>
      </c>
      <c r="L167" s="6">
        <v>0.35447916666666668</v>
      </c>
    </row>
    <row r="168" spans="1:12" x14ac:dyDescent="0.3">
      <c r="A168" s="4" t="s">
        <v>190</v>
      </c>
      <c r="B168" s="4">
        <v>6</v>
      </c>
      <c r="C168" s="4" t="s">
        <v>196</v>
      </c>
      <c r="D168" s="4">
        <v>105</v>
      </c>
      <c r="E168" s="4">
        <v>20096</v>
      </c>
      <c r="F168" s="4">
        <v>16460</v>
      </c>
      <c r="G168" s="4">
        <v>637</v>
      </c>
      <c r="H168" s="4">
        <v>56</v>
      </c>
      <c r="I168" s="4">
        <v>2943</v>
      </c>
      <c r="J168" s="4" t="s">
        <v>192</v>
      </c>
      <c r="K168" s="5">
        <v>44603</v>
      </c>
      <c r="L168" s="6">
        <v>0.35447916666666668</v>
      </c>
    </row>
    <row r="169" spans="1:12" x14ac:dyDescent="0.3">
      <c r="A169" s="4" t="s">
        <v>190</v>
      </c>
      <c r="B169" s="4">
        <v>6</v>
      </c>
      <c r="C169" s="4" t="s">
        <v>197</v>
      </c>
      <c r="D169" s="4">
        <v>99</v>
      </c>
      <c r="E169" s="4">
        <v>7366</v>
      </c>
      <c r="F169" s="4">
        <v>5125</v>
      </c>
      <c r="G169" s="4">
        <v>1018</v>
      </c>
      <c r="H169" s="4">
        <v>11</v>
      </c>
      <c r="I169" s="4">
        <v>1212</v>
      </c>
      <c r="J169" s="4" t="s">
        <v>192</v>
      </c>
      <c r="K169" s="5">
        <v>44603</v>
      </c>
      <c r="L169" s="6">
        <v>0.35447916666666668</v>
      </c>
    </row>
    <row r="170" spans="1:12" x14ac:dyDescent="0.3">
      <c r="A170" s="4" t="s">
        <v>190</v>
      </c>
      <c r="B170" s="4">
        <v>6</v>
      </c>
      <c r="C170" s="4" t="s">
        <v>198</v>
      </c>
      <c r="D170" s="4">
        <v>102</v>
      </c>
      <c r="E170" s="4">
        <v>2341</v>
      </c>
      <c r="F170" s="4">
        <v>1745</v>
      </c>
      <c r="G170" s="4">
        <v>221</v>
      </c>
      <c r="H170" s="4">
        <v>7</v>
      </c>
      <c r="I170" s="4">
        <v>368</v>
      </c>
      <c r="J170" s="4" t="s">
        <v>192</v>
      </c>
      <c r="K170" s="5">
        <v>44603</v>
      </c>
      <c r="L170" s="6">
        <v>0.35447916666666668</v>
      </c>
    </row>
    <row r="171" spans="1:12" x14ac:dyDescent="0.3">
      <c r="A171" s="4" t="s">
        <v>190</v>
      </c>
      <c r="B171" s="4">
        <v>6</v>
      </c>
      <c r="C171" s="4" t="s">
        <v>199</v>
      </c>
      <c r="D171" s="4">
        <v>96</v>
      </c>
      <c r="E171" s="4">
        <v>4992</v>
      </c>
      <c r="F171" s="4">
        <v>3655</v>
      </c>
      <c r="G171" s="4">
        <v>454</v>
      </c>
      <c r="H171" s="4">
        <v>6</v>
      </c>
      <c r="I171" s="4">
        <v>877</v>
      </c>
      <c r="J171" s="4" t="s">
        <v>192</v>
      </c>
      <c r="K171" s="5">
        <v>44603</v>
      </c>
      <c r="L171" s="6">
        <v>0.35447916666666668</v>
      </c>
    </row>
    <row r="172" spans="1:12" x14ac:dyDescent="0.3">
      <c r="A172" s="4" t="s">
        <v>190</v>
      </c>
      <c r="B172" s="4">
        <v>6</v>
      </c>
      <c r="C172" s="4" t="s">
        <v>200</v>
      </c>
      <c r="D172" s="4">
        <v>92</v>
      </c>
      <c r="E172" s="4">
        <v>5282</v>
      </c>
      <c r="F172" s="4">
        <v>2755</v>
      </c>
      <c r="G172" s="4">
        <v>1020</v>
      </c>
      <c r="H172" s="4">
        <v>15</v>
      </c>
      <c r="I172" s="4">
        <v>1492</v>
      </c>
      <c r="J172" s="4" t="s">
        <v>192</v>
      </c>
      <c r="K172" s="5">
        <v>44603</v>
      </c>
      <c r="L172" s="6">
        <v>0.35447916666666668</v>
      </c>
    </row>
    <row r="173" spans="1:12" x14ac:dyDescent="0.3">
      <c r="A173" s="4" t="s">
        <v>190</v>
      </c>
      <c r="B173" s="4">
        <v>6</v>
      </c>
      <c r="C173" s="4" t="s">
        <v>201</v>
      </c>
      <c r="D173" s="4">
        <v>93</v>
      </c>
      <c r="E173" s="4">
        <v>9054</v>
      </c>
      <c r="F173" s="4">
        <v>7186</v>
      </c>
      <c r="G173" s="4">
        <v>680</v>
      </c>
      <c r="H173" s="4">
        <v>14</v>
      </c>
      <c r="I173" s="4">
        <v>1174</v>
      </c>
      <c r="J173" s="4" t="s">
        <v>192</v>
      </c>
      <c r="K173" s="5">
        <v>44603</v>
      </c>
      <c r="L173" s="6">
        <v>0.35447916666666668</v>
      </c>
    </row>
    <row r="174" spans="1:12" x14ac:dyDescent="0.3">
      <c r="A174" s="4" t="s">
        <v>190</v>
      </c>
      <c r="B174" s="4">
        <v>6</v>
      </c>
      <c r="C174" s="4" t="s">
        <v>202</v>
      </c>
      <c r="D174" s="4">
        <v>91</v>
      </c>
      <c r="E174" s="4">
        <v>4390</v>
      </c>
      <c r="F174" s="4">
        <v>3440</v>
      </c>
      <c r="G174" s="4">
        <v>259</v>
      </c>
      <c r="H174" s="4">
        <v>7</v>
      </c>
      <c r="I174" s="4">
        <v>684</v>
      </c>
      <c r="J174" s="4" t="s">
        <v>192</v>
      </c>
      <c r="K174" s="5">
        <v>44603</v>
      </c>
      <c r="L174" s="6">
        <v>0.35447916666666668</v>
      </c>
    </row>
    <row r="175" spans="1:12" x14ac:dyDescent="0.3">
      <c r="A175" s="4" t="s">
        <v>190</v>
      </c>
      <c r="B175" s="4">
        <v>6</v>
      </c>
      <c r="C175" s="4" t="s">
        <v>203</v>
      </c>
      <c r="D175" s="4">
        <v>103</v>
      </c>
      <c r="E175" s="4">
        <v>1767</v>
      </c>
      <c r="F175" s="4">
        <v>894</v>
      </c>
      <c r="G175" s="4">
        <v>111</v>
      </c>
      <c r="H175" s="4">
        <v>5</v>
      </c>
      <c r="I175" s="4">
        <v>757</v>
      </c>
      <c r="J175" s="4" t="s">
        <v>192</v>
      </c>
      <c r="K175" s="5">
        <v>44603</v>
      </c>
      <c r="L175" s="6">
        <v>0.35447916666666668</v>
      </c>
    </row>
    <row r="176" spans="1:12" x14ac:dyDescent="0.3">
      <c r="A176" s="4" t="s">
        <v>190</v>
      </c>
      <c r="B176" s="4">
        <v>6</v>
      </c>
      <c r="C176" s="4" t="s">
        <v>204</v>
      </c>
      <c r="D176" s="4">
        <v>685</v>
      </c>
      <c r="E176" s="4">
        <v>1383</v>
      </c>
      <c r="F176" s="4">
        <v>496</v>
      </c>
      <c r="G176" s="4">
        <v>182</v>
      </c>
      <c r="H176" s="4">
        <v>3</v>
      </c>
      <c r="I176" s="4">
        <v>702</v>
      </c>
      <c r="J176" s="4" t="s">
        <v>192</v>
      </c>
      <c r="K176" s="5">
        <v>44603</v>
      </c>
      <c r="L176" s="6">
        <v>0.35447916666666668</v>
      </c>
    </row>
    <row r="177" spans="1:12" x14ac:dyDescent="0.3">
      <c r="A177" s="4" t="s">
        <v>190</v>
      </c>
      <c r="B177" s="4">
        <v>6</v>
      </c>
      <c r="C177" s="4" t="s">
        <v>205</v>
      </c>
      <c r="D177" s="4">
        <v>684</v>
      </c>
      <c r="E177" s="4">
        <v>2175</v>
      </c>
      <c r="F177" s="4">
        <v>1544</v>
      </c>
      <c r="G177" s="4">
        <v>254</v>
      </c>
      <c r="H177" s="4">
        <v>10</v>
      </c>
      <c r="I177" s="4">
        <v>367</v>
      </c>
      <c r="J177" s="4" t="s">
        <v>192</v>
      </c>
      <c r="K177" s="5">
        <v>44603</v>
      </c>
      <c r="L177" s="6">
        <v>0.35447916666666668</v>
      </c>
    </row>
    <row r="178" spans="1:12" x14ac:dyDescent="0.3">
      <c r="A178" s="4" t="s">
        <v>190</v>
      </c>
      <c r="B178" s="4">
        <v>6</v>
      </c>
      <c r="C178" s="4" t="s">
        <v>206</v>
      </c>
      <c r="D178" s="4">
        <v>88</v>
      </c>
      <c r="E178" s="4">
        <v>3670</v>
      </c>
      <c r="F178" s="4">
        <v>3187</v>
      </c>
      <c r="G178" s="4">
        <v>177</v>
      </c>
      <c r="H178" s="4">
        <v>3</v>
      </c>
      <c r="I178" s="4">
        <v>303</v>
      </c>
      <c r="J178" s="4" t="s">
        <v>192</v>
      </c>
      <c r="K178" s="5">
        <v>44603</v>
      </c>
      <c r="L178" s="6">
        <v>0.35447916666666668</v>
      </c>
    </row>
    <row r="179" spans="1:12" x14ac:dyDescent="0.3">
      <c r="A179" s="4" t="s">
        <v>190</v>
      </c>
      <c r="B179" s="4">
        <v>6</v>
      </c>
      <c r="C179" s="4" t="s">
        <v>207</v>
      </c>
      <c r="D179" s="4">
        <v>94</v>
      </c>
      <c r="E179" s="4">
        <v>9943</v>
      </c>
      <c r="F179" s="4">
        <v>6867</v>
      </c>
      <c r="G179" s="4">
        <v>986</v>
      </c>
      <c r="H179" s="4">
        <v>35</v>
      </c>
      <c r="I179" s="4">
        <v>2055</v>
      </c>
      <c r="J179" s="4" t="s">
        <v>192</v>
      </c>
      <c r="K179" s="5">
        <v>44603</v>
      </c>
      <c r="L179" s="6">
        <v>0.35447916666666668</v>
      </c>
    </row>
    <row r="180" spans="1:12" x14ac:dyDescent="0.3">
      <c r="A180" s="4" t="s">
        <v>190</v>
      </c>
      <c r="B180" s="4">
        <v>6</v>
      </c>
      <c r="C180" s="4" t="s">
        <v>208</v>
      </c>
      <c r="D180" s="4">
        <v>104</v>
      </c>
      <c r="E180" s="4">
        <v>2310</v>
      </c>
      <c r="F180" s="4">
        <v>1371</v>
      </c>
      <c r="G180" s="4">
        <v>129</v>
      </c>
      <c r="H180" s="4">
        <v>6</v>
      </c>
      <c r="I180" s="4">
        <v>804</v>
      </c>
      <c r="J180" s="4" t="s">
        <v>192</v>
      </c>
      <c r="K180" s="5">
        <v>44603</v>
      </c>
      <c r="L180" s="6">
        <v>0.35447916666666668</v>
      </c>
    </row>
    <row r="181" spans="1:12" x14ac:dyDescent="0.3">
      <c r="A181" s="4" t="s">
        <v>190</v>
      </c>
      <c r="B181" s="4">
        <v>6</v>
      </c>
      <c r="C181" s="4" t="s">
        <v>209</v>
      </c>
      <c r="D181" s="4">
        <v>101</v>
      </c>
      <c r="E181" s="4">
        <v>2797</v>
      </c>
      <c r="F181" s="4">
        <v>2263</v>
      </c>
      <c r="G181" s="4">
        <v>187</v>
      </c>
      <c r="H181" s="4">
        <v>5</v>
      </c>
      <c r="I181" s="4">
        <v>342</v>
      </c>
      <c r="J181" s="4" t="s">
        <v>192</v>
      </c>
      <c r="K181" s="5">
        <v>44603</v>
      </c>
      <c r="L181" s="6">
        <v>0.35447916666666668</v>
      </c>
    </row>
    <row r="182" spans="1:12" x14ac:dyDescent="0.3">
      <c r="A182" s="4" t="s">
        <v>190</v>
      </c>
      <c r="B182" s="4">
        <v>6</v>
      </c>
      <c r="C182" s="4" t="s">
        <v>210</v>
      </c>
      <c r="D182" s="4">
        <v>98</v>
      </c>
      <c r="E182" s="4">
        <v>5602</v>
      </c>
      <c r="F182" s="4">
        <v>3647</v>
      </c>
      <c r="G182" s="4">
        <v>774</v>
      </c>
      <c r="H182" s="4">
        <v>9</v>
      </c>
      <c r="I182" s="4">
        <v>1172</v>
      </c>
      <c r="J182" s="4" t="s">
        <v>192</v>
      </c>
      <c r="K182" s="5">
        <v>44603</v>
      </c>
      <c r="L182" s="6">
        <v>0.35447916666666668</v>
      </c>
    </row>
    <row r="183" spans="1:12" x14ac:dyDescent="0.3">
      <c r="A183" s="4" t="s">
        <v>190</v>
      </c>
      <c r="B183" s="4">
        <v>6</v>
      </c>
      <c r="C183" s="4" t="s">
        <v>211</v>
      </c>
      <c r="D183" s="4">
        <v>95</v>
      </c>
      <c r="E183" s="4">
        <v>5094</v>
      </c>
      <c r="F183" s="4">
        <v>3943</v>
      </c>
      <c r="G183" s="4">
        <v>341</v>
      </c>
      <c r="H183" s="4">
        <v>15</v>
      </c>
      <c r="I183" s="4">
        <v>795</v>
      </c>
      <c r="J183" s="4" t="s">
        <v>192</v>
      </c>
      <c r="K183" s="5">
        <v>44603</v>
      </c>
      <c r="L183" s="6">
        <v>0.35447916666666668</v>
      </c>
    </row>
    <row r="184" spans="1:12" x14ac:dyDescent="0.3">
      <c r="A184" s="4" t="s">
        <v>190</v>
      </c>
      <c r="B184" s="4">
        <v>6</v>
      </c>
      <c r="C184" s="4" t="s">
        <v>212</v>
      </c>
      <c r="D184" s="4">
        <v>90</v>
      </c>
      <c r="E184" s="4">
        <v>5802</v>
      </c>
      <c r="F184" s="4">
        <v>4473</v>
      </c>
      <c r="G184" s="4">
        <v>439</v>
      </c>
      <c r="H184" s="4">
        <v>8</v>
      </c>
      <c r="I184" s="4">
        <v>882</v>
      </c>
      <c r="J184" s="4" t="s">
        <v>192</v>
      </c>
      <c r="K184" s="5">
        <v>44603</v>
      </c>
      <c r="L184" s="6">
        <v>0.35447916666666668</v>
      </c>
    </row>
    <row r="185" spans="1:12" x14ac:dyDescent="0.3">
      <c r="A185" s="4" t="s">
        <v>213</v>
      </c>
      <c r="B185" s="4">
        <v>2</v>
      </c>
      <c r="C185" s="4" t="s">
        <v>130</v>
      </c>
      <c r="D185" s="4">
        <v>52</v>
      </c>
      <c r="E185" s="4">
        <v>228</v>
      </c>
      <c r="F185" s="4">
        <v>172</v>
      </c>
      <c r="G185" s="4">
        <v>37</v>
      </c>
      <c r="H185" s="4">
        <v>6</v>
      </c>
      <c r="I185" s="4">
        <v>13</v>
      </c>
      <c r="J185" s="4" t="s">
        <v>214</v>
      </c>
      <c r="K185" s="5">
        <v>44603</v>
      </c>
      <c r="L185" s="6">
        <v>0.35450231481481481</v>
      </c>
    </row>
    <row r="186" spans="1:12" x14ac:dyDescent="0.3">
      <c r="A186" s="4" t="s">
        <v>213</v>
      </c>
      <c r="B186" s="4">
        <v>2</v>
      </c>
      <c r="C186" s="4" t="s">
        <v>215</v>
      </c>
      <c r="D186" s="4">
        <v>45</v>
      </c>
      <c r="E186" s="4">
        <v>509</v>
      </c>
      <c r="F186" s="4">
        <v>383</v>
      </c>
      <c r="G186" s="4">
        <v>46</v>
      </c>
      <c r="H186" s="4">
        <v>73</v>
      </c>
      <c r="I186" s="4">
        <v>7</v>
      </c>
      <c r="J186" s="4" t="s">
        <v>214</v>
      </c>
      <c r="K186" s="5">
        <v>44603</v>
      </c>
      <c r="L186" s="6">
        <v>0.35450231481481481</v>
      </c>
    </row>
    <row r="187" spans="1:12" x14ac:dyDescent="0.3">
      <c r="A187" s="4" t="s">
        <v>213</v>
      </c>
      <c r="B187" s="4">
        <v>2</v>
      </c>
      <c r="C187" s="4" t="s">
        <v>216</v>
      </c>
      <c r="D187" s="4">
        <v>50</v>
      </c>
      <c r="E187" s="4">
        <v>345</v>
      </c>
      <c r="F187" s="4">
        <v>267</v>
      </c>
      <c r="G187" s="4">
        <v>55</v>
      </c>
      <c r="H187" s="4">
        <v>1</v>
      </c>
      <c r="I187" s="4">
        <v>22</v>
      </c>
      <c r="J187" s="4" t="s">
        <v>214</v>
      </c>
      <c r="K187" s="5">
        <v>44603</v>
      </c>
      <c r="L187" s="6">
        <v>0.35450231481481481</v>
      </c>
    </row>
    <row r="188" spans="1:12" x14ac:dyDescent="0.3">
      <c r="A188" s="4" t="s">
        <v>213</v>
      </c>
      <c r="B188" s="4">
        <v>2</v>
      </c>
      <c r="C188" s="4" t="s">
        <v>217</v>
      </c>
      <c r="D188" s="4">
        <v>46</v>
      </c>
      <c r="E188" s="4">
        <v>1883</v>
      </c>
      <c r="F188" s="4">
        <v>1265</v>
      </c>
      <c r="G188" s="4">
        <v>227</v>
      </c>
      <c r="H188" s="4">
        <v>91</v>
      </c>
      <c r="I188" s="4">
        <v>300</v>
      </c>
      <c r="J188" s="4" t="s">
        <v>214</v>
      </c>
      <c r="K188" s="5">
        <v>44603</v>
      </c>
      <c r="L188" s="6">
        <v>0.35450231481481481</v>
      </c>
    </row>
    <row r="189" spans="1:12" x14ac:dyDescent="0.3">
      <c r="A189" s="4" t="s">
        <v>213</v>
      </c>
      <c r="B189" s="4">
        <v>2</v>
      </c>
      <c r="C189" s="4" t="s">
        <v>218</v>
      </c>
      <c r="D189" s="4">
        <v>56</v>
      </c>
      <c r="E189" s="4">
        <v>106</v>
      </c>
      <c r="F189" s="4">
        <v>31</v>
      </c>
      <c r="G189" s="4">
        <v>5</v>
      </c>
      <c r="H189" s="4">
        <v>68</v>
      </c>
      <c r="I189" s="4">
        <v>2</v>
      </c>
      <c r="J189" s="4" t="s">
        <v>214</v>
      </c>
      <c r="K189" s="5">
        <v>44603</v>
      </c>
      <c r="L189" s="6">
        <v>0.35450231481481481</v>
      </c>
    </row>
    <row r="190" spans="1:12" x14ac:dyDescent="0.3">
      <c r="A190" s="4" t="s">
        <v>213</v>
      </c>
      <c r="B190" s="4">
        <v>2</v>
      </c>
      <c r="C190" s="4" t="s">
        <v>219</v>
      </c>
      <c r="D190" s="4">
        <v>48</v>
      </c>
      <c r="E190" s="4">
        <v>786</v>
      </c>
      <c r="F190" s="4">
        <v>632</v>
      </c>
      <c r="G190" s="4">
        <v>95</v>
      </c>
      <c r="H190" s="4">
        <v>39</v>
      </c>
      <c r="I190" s="4">
        <v>20</v>
      </c>
      <c r="J190" s="4" t="s">
        <v>214</v>
      </c>
      <c r="K190" s="5">
        <v>44603</v>
      </c>
      <c r="L190" s="6">
        <v>0.35450231481481481</v>
      </c>
    </row>
    <row r="191" spans="1:12" x14ac:dyDescent="0.3">
      <c r="A191" s="4" t="s">
        <v>213</v>
      </c>
      <c r="B191" s="4">
        <v>2</v>
      </c>
      <c r="C191" s="4" t="s">
        <v>220</v>
      </c>
      <c r="D191" s="4">
        <v>47</v>
      </c>
      <c r="E191" s="4">
        <v>19</v>
      </c>
      <c r="F191" s="4">
        <v>3</v>
      </c>
      <c r="G191" s="4">
        <v>0</v>
      </c>
      <c r="H191" s="4">
        <v>16</v>
      </c>
      <c r="I191" s="4">
        <v>0</v>
      </c>
      <c r="J191" s="4" t="s">
        <v>214</v>
      </c>
      <c r="K191" s="5">
        <v>44603</v>
      </c>
      <c r="L191" s="6">
        <v>0.35450231481481481</v>
      </c>
    </row>
    <row r="192" spans="1:12" x14ac:dyDescent="0.3">
      <c r="A192" s="4" t="s">
        <v>213</v>
      </c>
      <c r="B192" s="4">
        <v>2</v>
      </c>
      <c r="C192" s="4" t="s">
        <v>221</v>
      </c>
      <c r="D192" s="4">
        <v>49</v>
      </c>
      <c r="E192" s="4">
        <v>911</v>
      </c>
      <c r="F192" s="4">
        <v>704</v>
      </c>
      <c r="G192" s="4">
        <v>180</v>
      </c>
      <c r="H192" s="4">
        <v>9</v>
      </c>
      <c r="I192" s="4">
        <v>18</v>
      </c>
      <c r="J192" s="4" t="s">
        <v>214</v>
      </c>
      <c r="K192" s="5">
        <v>44603</v>
      </c>
      <c r="L192" s="6">
        <v>0.35450231481481481</v>
      </c>
    </row>
    <row r="193" spans="1:12" x14ac:dyDescent="0.3">
      <c r="A193" s="4" t="s">
        <v>213</v>
      </c>
      <c r="B193" s="4">
        <v>2</v>
      </c>
      <c r="C193" s="4" t="s">
        <v>222</v>
      </c>
      <c r="D193" s="4">
        <v>55</v>
      </c>
      <c r="E193" s="4">
        <v>1382</v>
      </c>
      <c r="F193" s="4">
        <v>1142</v>
      </c>
      <c r="G193" s="4">
        <v>218</v>
      </c>
      <c r="H193" s="4">
        <v>14</v>
      </c>
      <c r="I193" s="4">
        <v>8</v>
      </c>
      <c r="J193" s="4" t="s">
        <v>214</v>
      </c>
      <c r="K193" s="5">
        <v>44603</v>
      </c>
      <c r="L193" s="6">
        <v>0.35450231481481481</v>
      </c>
    </row>
    <row r="194" spans="1:12" x14ac:dyDescent="0.3">
      <c r="A194" s="4" t="s">
        <v>213</v>
      </c>
      <c r="B194" s="4">
        <v>2</v>
      </c>
      <c r="C194" s="4" t="s">
        <v>223</v>
      </c>
      <c r="D194" s="4">
        <v>54</v>
      </c>
      <c r="E194" s="4">
        <v>452</v>
      </c>
      <c r="F194" s="4">
        <v>331</v>
      </c>
      <c r="G194" s="4">
        <v>65</v>
      </c>
      <c r="H194" s="4">
        <v>1</v>
      </c>
      <c r="I194" s="4">
        <v>55</v>
      </c>
      <c r="J194" s="4" t="s">
        <v>214</v>
      </c>
      <c r="K194" s="5">
        <v>44603</v>
      </c>
      <c r="L194" s="6">
        <v>0.35450231481481481</v>
      </c>
    </row>
    <row r="195" spans="1:12" x14ac:dyDescent="0.3">
      <c r="A195" s="4" t="s">
        <v>213</v>
      </c>
      <c r="B195" s="4">
        <v>2</v>
      </c>
      <c r="C195" s="4" t="s">
        <v>224</v>
      </c>
      <c r="D195" s="4">
        <v>53</v>
      </c>
      <c r="E195" s="4">
        <v>2105</v>
      </c>
      <c r="F195" s="4">
        <v>1733</v>
      </c>
      <c r="G195" s="4">
        <v>230</v>
      </c>
      <c r="H195" s="4">
        <v>32</v>
      </c>
      <c r="I195" s="4">
        <v>110</v>
      </c>
      <c r="J195" s="4" t="s">
        <v>214</v>
      </c>
      <c r="K195" s="5">
        <v>44603</v>
      </c>
      <c r="L195" s="6">
        <v>0.35450231481481481</v>
      </c>
    </row>
    <row r="196" spans="1:12" x14ac:dyDescent="0.3">
      <c r="A196" s="4" t="s">
        <v>213</v>
      </c>
      <c r="B196" s="4">
        <v>2</v>
      </c>
      <c r="C196" s="4" t="s">
        <v>225</v>
      </c>
      <c r="D196" s="4">
        <v>51</v>
      </c>
      <c r="E196" s="4">
        <v>1014</v>
      </c>
      <c r="F196" s="4">
        <v>638</v>
      </c>
      <c r="G196" s="4">
        <v>210</v>
      </c>
      <c r="H196" s="4">
        <v>9</v>
      </c>
      <c r="I196" s="4">
        <v>157</v>
      </c>
      <c r="J196" s="4" t="s">
        <v>214</v>
      </c>
      <c r="K196" s="5">
        <v>44603</v>
      </c>
      <c r="L196" s="6">
        <v>0.35450231481481481</v>
      </c>
    </row>
    <row r="197" spans="1:12" x14ac:dyDescent="0.3">
      <c r="A197" s="4" t="s">
        <v>226</v>
      </c>
      <c r="B197" s="4">
        <v>20</v>
      </c>
      <c r="C197" s="4" t="s">
        <v>227</v>
      </c>
      <c r="D197" s="4">
        <v>348</v>
      </c>
      <c r="E197" s="4">
        <v>10083</v>
      </c>
      <c r="F197" s="4">
        <v>5799</v>
      </c>
      <c r="G197" s="4">
        <v>588</v>
      </c>
      <c r="H197" s="4">
        <v>253</v>
      </c>
      <c r="I197" s="4">
        <v>3443</v>
      </c>
      <c r="J197" s="4" t="s">
        <v>228</v>
      </c>
      <c r="K197" s="5">
        <v>44603</v>
      </c>
      <c r="L197" s="6">
        <v>0.35450231481481481</v>
      </c>
    </row>
    <row r="198" spans="1:12" x14ac:dyDescent="0.3">
      <c r="A198" s="4" t="s">
        <v>226</v>
      </c>
      <c r="B198" s="4">
        <v>20</v>
      </c>
      <c r="C198" s="4" t="s">
        <v>229</v>
      </c>
      <c r="D198" s="4">
        <v>349</v>
      </c>
      <c r="E198" s="4">
        <v>1857</v>
      </c>
      <c r="F198" s="4">
        <v>571</v>
      </c>
      <c r="G198" s="4">
        <v>175</v>
      </c>
      <c r="H198" s="4">
        <v>54</v>
      </c>
      <c r="I198" s="4">
        <v>1057</v>
      </c>
      <c r="J198" s="4" t="s">
        <v>228</v>
      </c>
      <c r="K198" s="5">
        <v>44603</v>
      </c>
      <c r="L198" s="6">
        <v>0.35450231481481481</v>
      </c>
    </row>
    <row r="199" spans="1:12" x14ac:dyDescent="0.3">
      <c r="A199" s="4" t="s">
        <v>226</v>
      </c>
      <c r="B199" s="4">
        <v>20</v>
      </c>
      <c r="C199" s="4" t="s">
        <v>230</v>
      </c>
      <c r="D199" s="4">
        <v>350</v>
      </c>
      <c r="E199" s="4">
        <v>2842</v>
      </c>
      <c r="F199" s="4">
        <v>1261</v>
      </c>
      <c r="G199" s="4">
        <v>107</v>
      </c>
      <c r="H199" s="4">
        <v>28</v>
      </c>
      <c r="I199" s="4">
        <v>1446</v>
      </c>
      <c r="J199" s="4" t="s">
        <v>228</v>
      </c>
      <c r="K199" s="5">
        <v>44603</v>
      </c>
      <c r="L199" s="6">
        <v>0.35450231481481481</v>
      </c>
    </row>
    <row r="200" spans="1:12" x14ac:dyDescent="0.3">
      <c r="A200" s="4" t="s">
        <v>226</v>
      </c>
      <c r="B200" s="4">
        <v>20</v>
      </c>
      <c r="C200" s="4" t="s">
        <v>231</v>
      </c>
      <c r="D200" s="4">
        <v>351</v>
      </c>
      <c r="E200" s="4">
        <v>9964</v>
      </c>
      <c r="F200" s="4">
        <v>6242</v>
      </c>
      <c r="G200" s="4">
        <v>477</v>
      </c>
      <c r="H200" s="4">
        <v>157</v>
      </c>
      <c r="I200" s="4">
        <v>3088</v>
      </c>
      <c r="J200" s="4" t="s">
        <v>228</v>
      </c>
      <c r="K200" s="5">
        <v>44603</v>
      </c>
      <c r="L200" s="6">
        <v>0.35450231481481481</v>
      </c>
    </row>
    <row r="201" spans="1:12" x14ac:dyDescent="0.3">
      <c r="A201" s="4" t="s">
        <v>226</v>
      </c>
      <c r="B201" s="4">
        <v>20</v>
      </c>
      <c r="C201" s="4" t="s">
        <v>232</v>
      </c>
      <c r="D201" s="4">
        <v>352</v>
      </c>
      <c r="E201" s="4">
        <v>2002</v>
      </c>
      <c r="F201" s="4">
        <v>688</v>
      </c>
      <c r="G201" s="4">
        <v>65</v>
      </c>
      <c r="H201" s="4">
        <v>107</v>
      </c>
      <c r="I201" s="4">
        <v>1142</v>
      </c>
      <c r="J201" s="4" t="s">
        <v>228</v>
      </c>
      <c r="K201" s="5">
        <v>44603</v>
      </c>
      <c r="L201" s="6">
        <v>0.35450231481481481</v>
      </c>
    </row>
    <row r="202" spans="1:12" x14ac:dyDescent="0.3">
      <c r="A202" s="4" t="s">
        <v>226</v>
      </c>
      <c r="B202" s="4">
        <v>20</v>
      </c>
      <c r="C202" s="4" t="s">
        <v>233</v>
      </c>
      <c r="D202" s="4">
        <v>353</v>
      </c>
      <c r="E202" s="4">
        <v>21024</v>
      </c>
      <c r="F202" s="4">
        <v>15975</v>
      </c>
      <c r="G202" s="4">
        <v>447</v>
      </c>
      <c r="H202" s="4">
        <v>766</v>
      </c>
      <c r="I202" s="4">
        <v>3836</v>
      </c>
      <c r="J202" s="4" t="s">
        <v>228</v>
      </c>
      <c r="K202" s="5">
        <v>44603</v>
      </c>
      <c r="L202" s="6">
        <v>0.35450231481481481</v>
      </c>
    </row>
    <row r="203" spans="1:12" x14ac:dyDescent="0.3">
      <c r="A203" s="4" t="s">
        <v>226</v>
      </c>
      <c r="B203" s="4">
        <v>20</v>
      </c>
      <c r="C203" s="4" t="s">
        <v>234</v>
      </c>
      <c r="D203" s="4">
        <v>354</v>
      </c>
      <c r="E203" s="4">
        <v>3421</v>
      </c>
      <c r="F203" s="4">
        <v>640</v>
      </c>
      <c r="G203" s="4">
        <v>538</v>
      </c>
      <c r="H203" s="4">
        <v>197</v>
      </c>
      <c r="I203" s="4">
        <v>2046</v>
      </c>
      <c r="J203" s="4" t="s">
        <v>228</v>
      </c>
      <c r="K203" s="5">
        <v>44603</v>
      </c>
      <c r="L203" s="6">
        <v>0.35450231481481481</v>
      </c>
    </row>
    <row r="204" spans="1:12" x14ac:dyDescent="0.3">
      <c r="A204" s="4" t="s">
        <v>226</v>
      </c>
      <c r="B204" s="4">
        <v>20</v>
      </c>
      <c r="C204" s="4" t="s">
        <v>235</v>
      </c>
      <c r="D204" s="4">
        <v>355</v>
      </c>
      <c r="E204" s="4">
        <v>8938</v>
      </c>
      <c r="F204" s="4">
        <v>3998</v>
      </c>
      <c r="G204" s="4">
        <v>476</v>
      </c>
      <c r="H204" s="4">
        <v>138</v>
      </c>
      <c r="I204" s="4">
        <v>4326</v>
      </c>
      <c r="J204" s="4" t="s">
        <v>228</v>
      </c>
      <c r="K204" s="5">
        <v>44603</v>
      </c>
      <c r="L204" s="6">
        <v>0.35450231481481481</v>
      </c>
    </row>
    <row r="205" spans="1:12" x14ac:dyDescent="0.3">
      <c r="A205" s="4" t="s">
        <v>226</v>
      </c>
      <c r="B205" s="4">
        <v>20</v>
      </c>
      <c r="C205" s="4" t="s">
        <v>236</v>
      </c>
      <c r="D205" s="4">
        <v>356</v>
      </c>
      <c r="E205" s="4">
        <v>2546</v>
      </c>
      <c r="F205" s="4">
        <v>671</v>
      </c>
      <c r="G205" s="4">
        <v>104</v>
      </c>
      <c r="H205" s="4">
        <v>69</v>
      </c>
      <c r="I205" s="4">
        <v>1702</v>
      </c>
      <c r="J205" s="4" t="s">
        <v>228</v>
      </c>
      <c r="K205" s="5">
        <v>44603</v>
      </c>
      <c r="L205" s="6">
        <v>0.35450231481481481</v>
      </c>
    </row>
    <row r="206" spans="1:12" x14ac:dyDescent="0.3">
      <c r="A206" s="4" t="s">
        <v>226</v>
      </c>
      <c r="B206" s="4">
        <v>20</v>
      </c>
      <c r="C206" s="4" t="s">
        <v>237</v>
      </c>
      <c r="D206" s="4">
        <v>357</v>
      </c>
      <c r="E206" s="4">
        <v>1633</v>
      </c>
      <c r="F206" s="4">
        <v>540</v>
      </c>
      <c r="G206" s="4">
        <v>35</v>
      </c>
      <c r="H206" s="4">
        <v>713</v>
      </c>
      <c r="I206" s="4">
        <v>345</v>
      </c>
      <c r="J206" s="4" t="s">
        <v>228</v>
      </c>
      <c r="K206" s="5">
        <v>44603</v>
      </c>
      <c r="L206" s="6">
        <v>0.35450231481481481</v>
      </c>
    </row>
    <row r="207" spans="1:12" x14ac:dyDescent="0.3">
      <c r="A207" s="4" t="s">
        <v>226</v>
      </c>
      <c r="B207" s="4">
        <v>20</v>
      </c>
      <c r="C207" s="4" t="s">
        <v>238</v>
      </c>
      <c r="D207" s="4">
        <v>358</v>
      </c>
      <c r="E207" s="4">
        <v>9200</v>
      </c>
      <c r="F207" s="4">
        <v>2403</v>
      </c>
      <c r="G207" s="4">
        <v>1012</v>
      </c>
      <c r="H207" s="4">
        <v>335</v>
      </c>
      <c r="I207" s="4">
        <v>5450</v>
      </c>
      <c r="J207" s="4" t="s">
        <v>228</v>
      </c>
      <c r="K207" s="5">
        <v>44603</v>
      </c>
      <c r="L207" s="6">
        <v>0.35450231481481481</v>
      </c>
    </row>
    <row r="208" spans="1:12" x14ac:dyDescent="0.3">
      <c r="A208" s="4" t="s">
        <v>226</v>
      </c>
      <c r="B208" s="4">
        <v>20</v>
      </c>
      <c r="C208" s="4" t="s">
        <v>239</v>
      </c>
      <c r="D208" s="4">
        <v>359</v>
      </c>
      <c r="E208" s="4">
        <v>639</v>
      </c>
      <c r="F208" s="4">
        <v>230</v>
      </c>
      <c r="G208" s="4">
        <v>28</v>
      </c>
      <c r="H208" s="4">
        <v>26</v>
      </c>
      <c r="I208" s="4">
        <v>355</v>
      </c>
      <c r="J208" s="4" t="s">
        <v>228</v>
      </c>
      <c r="K208" s="5">
        <v>44603</v>
      </c>
      <c r="L208" s="6">
        <v>0.35450231481481481</v>
      </c>
    </row>
    <row r="209" spans="1:12" x14ac:dyDescent="0.3">
      <c r="A209" s="4" t="s">
        <v>226</v>
      </c>
      <c r="B209" s="4">
        <v>20</v>
      </c>
      <c r="C209" s="4" t="s">
        <v>240</v>
      </c>
      <c r="D209" s="4">
        <v>360</v>
      </c>
      <c r="E209" s="4">
        <v>2099</v>
      </c>
      <c r="F209" s="4">
        <v>1503</v>
      </c>
      <c r="G209" s="4">
        <v>48</v>
      </c>
      <c r="H209" s="4">
        <v>227</v>
      </c>
      <c r="I209" s="4">
        <v>321</v>
      </c>
      <c r="J209" s="4" t="s">
        <v>228</v>
      </c>
      <c r="K209" s="5">
        <v>44603</v>
      </c>
      <c r="L209" s="6">
        <v>0.35450231481481481</v>
      </c>
    </row>
    <row r="210" spans="1:12" x14ac:dyDescent="0.3">
      <c r="A210" s="4" t="s">
        <v>226</v>
      </c>
      <c r="B210" s="4">
        <v>20</v>
      </c>
      <c r="C210" s="4" t="s">
        <v>241</v>
      </c>
      <c r="D210" s="4">
        <v>361</v>
      </c>
      <c r="E210" s="4">
        <v>2145</v>
      </c>
      <c r="F210" s="4">
        <v>754</v>
      </c>
      <c r="G210" s="4">
        <v>271</v>
      </c>
      <c r="H210" s="4">
        <v>52</v>
      </c>
      <c r="I210" s="4">
        <v>1068</v>
      </c>
      <c r="J210" s="4" t="s">
        <v>228</v>
      </c>
      <c r="K210" s="5">
        <v>44603</v>
      </c>
      <c r="L210" s="6">
        <v>0.35450231481481481</v>
      </c>
    </row>
    <row r="211" spans="1:12" x14ac:dyDescent="0.3">
      <c r="A211" s="4" t="s">
        <v>226</v>
      </c>
      <c r="B211" s="4">
        <v>20</v>
      </c>
      <c r="C211" s="4" t="s">
        <v>242</v>
      </c>
      <c r="D211" s="4">
        <v>362</v>
      </c>
      <c r="E211" s="4">
        <v>493</v>
      </c>
      <c r="F211" s="4">
        <v>241</v>
      </c>
      <c r="G211" s="4">
        <v>18</v>
      </c>
      <c r="H211" s="4">
        <v>49</v>
      </c>
      <c r="I211" s="4">
        <v>185</v>
      </c>
      <c r="J211" s="4" t="s">
        <v>228</v>
      </c>
      <c r="K211" s="5">
        <v>44603</v>
      </c>
      <c r="L211" s="6">
        <v>0.35450231481481481</v>
      </c>
    </row>
    <row r="212" spans="1:12" x14ac:dyDescent="0.3">
      <c r="A212" s="4" t="s">
        <v>226</v>
      </c>
      <c r="B212" s="4">
        <v>20</v>
      </c>
      <c r="C212" s="4" t="s">
        <v>243</v>
      </c>
      <c r="D212" s="4">
        <v>363</v>
      </c>
      <c r="E212" s="4">
        <v>1381</v>
      </c>
      <c r="F212" s="4">
        <v>441</v>
      </c>
      <c r="G212" s="4">
        <v>35</v>
      </c>
      <c r="H212" s="4">
        <v>231</v>
      </c>
      <c r="I212" s="4">
        <v>674</v>
      </c>
      <c r="J212" s="4" t="s">
        <v>228</v>
      </c>
      <c r="K212" s="5">
        <v>44603</v>
      </c>
      <c r="L212" s="6">
        <v>0.35450231481481481</v>
      </c>
    </row>
    <row r="213" spans="1:12" x14ac:dyDescent="0.3">
      <c r="A213" s="4" t="s">
        <v>226</v>
      </c>
      <c r="B213" s="4">
        <v>20</v>
      </c>
      <c r="C213" s="4" t="s">
        <v>244</v>
      </c>
      <c r="D213" s="4">
        <v>364</v>
      </c>
      <c r="E213" s="4">
        <v>1191</v>
      </c>
      <c r="F213" s="4">
        <v>596</v>
      </c>
      <c r="G213" s="4">
        <v>27</v>
      </c>
      <c r="H213" s="4">
        <v>52</v>
      </c>
      <c r="I213" s="4">
        <v>516</v>
      </c>
      <c r="J213" s="4" t="s">
        <v>228</v>
      </c>
      <c r="K213" s="5">
        <v>44603</v>
      </c>
      <c r="L213" s="6">
        <v>0.35450231481481481</v>
      </c>
    </row>
    <row r="214" spans="1:12" x14ac:dyDescent="0.3">
      <c r="A214" s="4" t="s">
        <v>226</v>
      </c>
      <c r="B214" s="4">
        <v>20</v>
      </c>
      <c r="C214" s="4" t="s">
        <v>245</v>
      </c>
      <c r="D214" s="4">
        <v>365</v>
      </c>
      <c r="E214" s="4">
        <v>3159</v>
      </c>
      <c r="F214" s="4">
        <v>1056</v>
      </c>
      <c r="G214" s="4">
        <v>358</v>
      </c>
      <c r="H214" s="4">
        <v>120</v>
      </c>
      <c r="I214" s="4">
        <v>1625</v>
      </c>
      <c r="J214" s="4" t="s">
        <v>228</v>
      </c>
      <c r="K214" s="5">
        <v>44603</v>
      </c>
      <c r="L214" s="6">
        <v>0.35450231481481481</v>
      </c>
    </row>
    <row r="215" spans="1:12" x14ac:dyDescent="0.3">
      <c r="A215" s="4" t="s">
        <v>226</v>
      </c>
      <c r="B215" s="4">
        <v>20</v>
      </c>
      <c r="C215" s="4" t="s">
        <v>246</v>
      </c>
      <c r="D215" s="4">
        <v>619</v>
      </c>
      <c r="E215" s="4">
        <v>3939</v>
      </c>
      <c r="F215" s="4">
        <v>1762</v>
      </c>
      <c r="G215" s="4">
        <v>215</v>
      </c>
      <c r="H215" s="4">
        <v>279</v>
      </c>
      <c r="I215" s="4">
        <v>1683</v>
      </c>
      <c r="J215" s="4" t="s">
        <v>228</v>
      </c>
      <c r="K215" s="5">
        <v>44603</v>
      </c>
      <c r="L215" s="6">
        <v>0.35450231481481481</v>
      </c>
    </row>
    <row r="216" spans="1:12" x14ac:dyDescent="0.3">
      <c r="A216" s="4" t="s">
        <v>226</v>
      </c>
      <c r="B216" s="4">
        <v>20</v>
      </c>
      <c r="C216" s="4" t="s">
        <v>247</v>
      </c>
      <c r="D216" s="4">
        <v>620</v>
      </c>
      <c r="E216" s="4">
        <v>17762</v>
      </c>
      <c r="F216" s="4">
        <v>9680</v>
      </c>
      <c r="G216" s="4">
        <v>466</v>
      </c>
      <c r="H216" s="4">
        <v>1873</v>
      </c>
      <c r="I216" s="4">
        <v>5743</v>
      </c>
      <c r="J216" s="4" t="s">
        <v>228</v>
      </c>
      <c r="K216" s="5">
        <v>44603</v>
      </c>
      <c r="L216" s="6">
        <v>0.35450231481481481</v>
      </c>
    </row>
    <row r="217" spans="1:12" x14ac:dyDescent="0.3">
      <c r="A217" s="4" t="s">
        <v>226</v>
      </c>
      <c r="B217" s="4">
        <v>20</v>
      </c>
      <c r="C217" s="4" t="s">
        <v>248</v>
      </c>
      <c r="D217" s="4">
        <v>621</v>
      </c>
      <c r="E217" s="4">
        <v>1307</v>
      </c>
      <c r="F217" s="4">
        <v>573</v>
      </c>
      <c r="G217" s="4">
        <v>41</v>
      </c>
      <c r="H217" s="4">
        <v>33</v>
      </c>
      <c r="I217" s="4">
        <v>660</v>
      </c>
      <c r="J217" s="4" t="s">
        <v>228</v>
      </c>
      <c r="K217" s="5">
        <v>44603</v>
      </c>
      <c r="L217" s="6">
        <v>0.35450231481481481</v>
      </c>
    </row>
    <row r="218" spans="1:12" x14ac:dyDescent="0.3">
      <c r="A218" s="4" t="s">
        <v>226</v>
      </c>
      <c r="B218" s="4">
        <v>20</v>
      </c>
      <c r="C218" s="4" t="s">
        <v>249</v>
      </c>
      <c r="D218" s="4">
        <v>622</v>
      </c>
      <c r="E218" s="4">
        <v>5607</v>
      </c>
      <c r="F218" s="4">
        <v>3623</v>
      </c>
      <c r="G218" s="4">
        <v>110</v>
      </c>
      <c r="H218" s="4">
        <v>329</v>
      </c>
      <c r="I218" s="4">
        <v>1545</v>
      </c>
      <c r="J218" s="4" t="s">
        <v>228</v>
      </c>
      <c r="K218" s="5">
        <v>44603</v>
      </c>
      <c r="L218" s="6">
        <v>0.35450231481481481</v>
      </c>
    </row>
    <row r="219" spans="1:12" x14ac:dyDescent="0.3">
      <c r="A219" s="4" t="s">
        <v>226</v>
      </c>
      <c r="B219" s="4">
        <v>20</v>
      </c>
      <c r="C219" s="4" t="s">
        <v>250</v>
      </c>
      <c r="D219" s="4">
        <v>623</v>
      </c>
      <c r="E219" s="4">
        <v>388</v>
      </c>
      <c r="F219" s="4">
        <v>134</v>
      </c>
      <c r="G219" s="4">
        <v>19</v>
      </c>
      <c r="H219" s="4">
        <v>90</v>
      </c>
      <c r="I219" s="4">
        <v>145</v>
      </c>
      <c r="J219" s="4" t="s">
        <v>228</v>
      </c>
      <c r="K219" s="5">
        <v>44603</v>
      </c>
      <c r="L219" s="6">
        <v>0.35450231481481481</v>
      </c>
    </row>
    <row r="220" spans="1:12" x14ac:dyDescent="0.3">
      <c r="A220" s="4" t="s">
        <v>226</v>
      </c>
      <c r="B220" s="4">
        <v>20</v>
      </c>
      <c r="C220" s="4" t="s">
        <v>251</v>
      </c>
      <c r="D220" s="4">
        <v>624</v>
      </c>
      <c r="E220" s="4">
        <v>2180</v>
      </c>
      <c r="F220" s="4">
        <v>1186</v>
      </c>
      <c r="G220" s="4">
        <v>62</v>
      </c>
      <c r="H220" s="4">
        <v>411</v>
      </c>
      <c r="I220" s="4">
        <v>521</v>
      </c>
      <c r="J220" s="4" t="s">
        <v>228</v>
      </c>
      <c r="K220" s="5">
        <v>44603</v>
      </c>
      <c r="L220" s="6">
        <v>0.35450231481481481</v>
      </c>
    </row>
    <row r="221" spans="1:12" x14ac:dyDescent="0.3">
      <c r="A221" s="4" t="s">
        <v>252</v>
      </c>
      <c r="B221" s="4">
        <v>29</v>
      </c>
      <c r="C221" s="4" t="s">
        <v>253</v>
      </c>
      <c r="D221" s="4">
        <v>525</v>
      </c>
      <c r="E221" s="4">
        <v>3912</v>
      </c>
      <c r="F221" s="4">
        <v>1979</v>
      </c>
      <c r="G221" s="4">
        <v>370</v>
      </c>
      <c r="H221" s="4">
        <v>80</v>
      </c>
      <c r="I221" s="4">
        <v>1483</v>
      </c>
      <c r="J221" s="4" t="s">
        <v>254</v>
      </c>
      <c r="K221" s="5">
        <v>44603</v>
      </c>
      <c r="L221" s="6">
        <v>0.35451388888888891</v>
      </c>
    </row>
    <row r="222" spans="1:12" x14ac:dyDescent="0.3">
      <c r="A222" s="4" t="s">
        <v>252</v>
      </c>
      <c r="B222" s="4">
        <v>29</v>
      </c>
      <c r="C222" s="4" t="s">
        <v>255</v>
      </c>
      <c r="D222" s="4">
        <v>535</v>
      </c>
      <c r="E222" s="4">
        <v>3566</v>
      </c>
      <c r="F222" s="4">
        <v>1956</v>
      </c>
      <c r="G222" s="4">
        <v>343</v>
      </c>
      <c r="H222" s="4">
        <v>212</v>
      </c>
      <c r="I222" s="4">
        <v>1055</v>
      </c>
      <c r="J222" s="4" t="s">
        <v>254</v>
      </c>
      <c r="K222" s="5">
        <v>44603</v>
      </c>
      <c r="L222" s="6">
        <v>0.35451388888888891</v>
      </c>
    </row>
    <row r="223" spans="1:12" x14ac:dyDescent="0.3">
      <c r="A223" s="4" t="s">
        <v>252</v>
      </c>
      <c r="B223" s="4">
        <v>29</v>
      </c>
      <c r="C223" s="4" t="s">
        <v>256</v>
      </c>
      <c r="D223" s="4">
        <v>524</v>
      </c>
      <c r="E223" s="4">
        <v>22805</v>
      </c>
      <c r="F223" s="4">
        <v>10242</v>
      </c>
      <c r="G223" s="4">
        <v>1527</v>
      </c>
      <c r="H223" s="4">
        <v>600</v>
      </c>
      <c r="I223" s="4">
        <v>10436</v>
      </c>
      <c r="J223" s="4" t="s">
        <v>254</v>
      </c>
      <c r="K223" s="5">
        <v>44603</v>
      </c>
      <c r="L223" s="6">
        <v>0.35451388888888891</v>
      </c>
    </row>
    <row r="224" spans="1:12" x14ac:dyDescent="0.3">
      <c r="A224" s="4" t="s">
        <v>252</v>
      </c>
      <c r="B224" s="4">
        <v>29</v>
      </c>
      <c r="C224" s="4" t="s">
        <v>257</v>
      </c>
      <c r="D224" s="4">
        <v>544</v>
      </c>
      <c r="E224" s="4">
        <v>12169</v>
      </c>
      <c r="F224" s="4">
        <v>9778</v>
      </c>
      <c r="G224" s="4">
        <v>511</v>
      </c>
      <c r="H224" s="4">
        <v>118</v>
      </c>
      <c r="I224" s="4">
        <v>1762</v>
      </c>
      <c r="J224" s="4" t="s">
        <v>254</v>
      </c>
      <c r="K224" s="5">
        <v>44603</v>
      </c>
      <c r="L224" s="6">
        <v>0.35451388888888891</v>
      </c>
    </row>
    <row r="225" spans="1:12" x14ac:dyDescent="0.3">
      <c r="A225" s="4" t="s">
        <v>252</v>
      </c>
      <c r="B225" s="4">
        <v>29</v>
      </c>
      <c r="C225" s="4" t="s">
        <v>258</v>
      </c>
      <c r="D225" s="4">
        <v>543</v>
      </c>
      <c r="E225" s="4">
        <v>97050</v>
      </c>
      <c r="F225" s="4">
        <v>79087</v>
      </c>
      <c r="G225" s="4">
        <v>4554</v>
      </c>
      <c r="H225" s="4">
        <v>834</v>
      </c>
      <c r="I225" s="4">
        <v>12575</v>
      </c>
      <c r="J225" s="4" t="s">
        <v>254</v>
      </c>
      <c r="K225" s="5">
        <v>44603</v>
      </c>
      <c r="L225" s="6">
        <v>0.35451388888888891</v>
      </c>
    </row>
    <row r="226" spans="1:12" x14ac:dyDescent="0.3">
      <c r="A226" s="4" t="s">
        <v>252</v>
      </c>
      <c r="B226" s="4">
        <v>29</v>
      </c>
      <c r="C226" s="4" t="s">
        <v>259</v>
      </c>
      <c r="D226" s="4">
        <v>528</v>
      </c>
      <c r="E226" s="4">
        <v>2454</v>
      </c>
      <c r="F226" s="4">
        <v>1115</v>
      </c>
      <c r="G226" s="4">
        <v>398</v>
      </c>
      <c r="H226" s="4">
        <v>116</v>
      </c>
      <c r="I226" s="4">
        <v>825</v>
      </c>
      <c r="J226" s="4" t="s">
        <v>254</v>
      </c>
      <c r="K226" s="5">
        <v>44603</v>
      </c>
      <c r="L226" s="6">
        <v>0.35451388888888891</v>
      </c>
    </row>
    <row r="227" spans="1:12" x14ac:dyDescent="0.3">
      <c r="A227" s="4" t="s">
        <v>252</v>
      </c>
      <c r="B227" s="4">
        <v>29</v>
      </c>
      <c r="C227" s="4" t="s">
        <v>260</v>
      </c>
      <c r="D227" s="4">
        <v>550</v>
      </c>
      <c r="E227" s="4">
        <v>1038</v>
      </c>
      <c r="F227" s="4">
        <v>653</v>
      </c>
      <c r="G227" s="4">
        <v>104</v>
      </c>
      <c r="H227" s="4">
        <v>36</v>
      </c>
      <c r="I227" s="4">
        <v>245</v>
      </c>
      <c r="J227" s="4" t="s">
        <v>254</v>
      </c>
      <c r="K227" s="5">
        <v>44603</v>
      </c>
      <c r="L227" s="6">
        <v>0.35451388888888891</v>
      </c>
    </row>
    <row r="228" spans="1:12" x14ac:dyDescent="0.3">
      <c r="A228" s="4" t="s">
        <v>252</v>
      </c>
      <c r="B228" s="4">
        <v>29</v>
      </c>
      <c r="C228" s="4" t="s">
        <v>261</v>
      </c>
      <c r="D228" s="4">
        <v>686</v>
      </c>
      <c r="E228" s="4">
        <v>1396</v>
      </c>
      <c r="F228" s="4">
        <v>925</v>
      </c>
      <c r="G228" s="4">
        <v>125</v>
      </c>
      <c r="H228" s="4">
        <v>55</v>
      </c>
      <c r="I228" s="4">
        <v>291</v>
      </c>
      <c r="J228" s="4" t="s">
        <v>254</v>
      </c>
      <c r="K228" s="5">
        <v>44603</v>
      </c>
      <c r="L228" s="6">
        <v>0.35451388888888891</v>
      </c>
    </row>
    <row r="229" spans="1:12" x14ac:dyDescent="0.3">
      <c r="A229" s="4" t="s">
        <v>252</v>
      </c>
      <c r="B229" s="4">
        <v>29</v>
      </c>
      <c r="C229" s="4" t="s">
        <v>262</v>
      </c>
      <c r="D229" s="4">
        <v>540</v>
      </c>
      <c r="E229" s="4">
        <v>2512</v>
      </c>
      <c r="F229" s="4">
        <v>1561</v>
      </c>
      <c r="G229" s="4">
        <v>178</v>
      </c>
      <c r="H229" s="4">
        <v>63</v>
      </c>
      <c r="I229" s="4">
        <v>710</v>
      </c>
      <c r="J229" s="4" t="s">
        <v>254</v>
      </c>
      <c r="K229" s="5">
        <v>44603</v>
      </c>
      <c r="L229" s="6">
        <v>0.35451388888888891</v>
      </c>
    </row>
    <row r="230" spans="1:12" x14ac:dyDescent="0.3">
      <c r="A230" s="4" t="s">
        <v>252</v>
      </c>
      <c r="B230" s="4">
        <v>29</v>
      </c>
      <c r="C230" s="4" t="s">
        <v>263</v>
      </c>
      <c r="D230" s="4">
        <v>536</v>
      </c>
      <c r="E230" s="4">
        <v>2113</v>
      </c>
      <c r="F230" s="4">
        <v>1161</v>
      </c>
      <c r="G230" s="4">
        <v>309</v>
      </c>
      <c r="H230" s="4">
        <v>141</v>
      </c>
      <c r="I230" s="4">
        <v>502</v>
      </c>
      <c r="J230" s="4" t="s">
        <v>254</v>
      </c>
      <c r="K230" s="5">
        <v>44603</v>
      </c>
      <c r="L230" s="6">
        <v>0.35451388888888891</v>
      </c>
    </row>
    <row r="231" spans="1:12" x14ac:dyDescent="0.3">
      <c r="A231" s="4" t="s">
        <v>252</v>
      </c>
      <c r="B231" s="4">
        <v>29</v>
      </c>
      <c r="C231" s="4" t="s">
        <v>264</v>
      </c>
      <c r="D231" s="4">
        <v>547</v>
      </c>
      <c r="E231" s="4">
        <v>8247</v>
      </c>
      <c r="F231" s="4">
        <v>4700</v>
      </c>
      <c r="G231" s="4">
        <v>207</v>
      </c>
      <c r="H231" s="4">
        <v>148</v>
      </c>
      <c r="I231" s="4">
        <v>3192</v>
      </c>
      <c r="J231" s="4" t="s">
        <v>254</v>
      </c>
      <c r="K231" s="5">
        <v>44603</v>
      </c>
      <c r="L231" s="6">
        <v>0.35451388888888891</v>
      </c>
    </row>
    <row r="232" spans="1:12" x14ac:dyDescent="0.3">
      <c r="A232" s="4" t="s">
        <v>252</v>
      </c>
      <c r="B232" s="4">
        <v>29</v>
      </c>
      <c r="C232" s="4" t="s">
        <v>265</v>
      </c>
      <c r="D232" s="4">
        <v>537</v>
      </c>
      <c r="E232" s="4">
        <v>3634</v>
      </c>
      <c r="F232" s="4">
        <v>2067</v>
      </c>
      <c r="G232" s="4">
        <v>351</v>
      </c>
      <c r="H232" s="4">
        <v>207</v>
      </c>
      <c r="I232" s="4">
        <v>1009</v>
      </c>
      <c r="J232" s="4" t="s">
        <v>254</v>
      </c>
      <c r="K232" s="5">
        <v>44603</v>
      </c>
      <c r="L232" s="6">
        <v>0.35451388888888891</v>
      </c>
    </row>
    <row r="233" spans="1:12" x14ac:dyDescent="0.3">
      <c r="A233" s="4" t="s">
        <v>252</v>
      </c>
      <c r="B233" s="4">
        <v>29</v>
      </c>
      <c r="C233" s="4" t="s">
        <v>266</v>
      </c>
      <c r="D233" s="4">
        <v>532</v>
      </c>
      <c r="E233" s="4">
        <v>14284</v>
      </c>
      <c r="F233" s="4">
        <v>7437</v>
      </c>
      <c r="G233" s="4">
        <v>996</v>
      </c>
      <c r="H233" s="4">
        <v>317</v>
      </c>
      <c r="I233" s="4">
        <v>5534</v>
      </c>
      <c r="J233" s="4" t="s">
        <v>254</v>
      </c>
      <c r="K233" s="5">
        <v>44603</v>
      </c>
      <c r="L233" s="6">
        <v>0.35451388888888891</v>
      </c>
    </row>
    <row r="234" spans="1:12" x14ac:dyDescent="0.3">
      <c r="A234" s="4" t="s">
        <v>252</v>
      </c>
      <c r="B234" s="4">
        <v>29</v>
      </c>
      <c r="C234" s="4" t="s">
        <v>267</v>
      </c>
      <c r="D234" s="4">
        <v>531</v>
      </c>
      <c r="E234" s="4">
        <v>2088</v>
      </c>
      <c r="F234" s="4">
        <v>982</v>
      </c>
      <c r="G234" s="4">
        <v>163</v>
      </c>
      <c r="H234" s="4">
        <v>49</v>
      </c>
      <c r="I234" s="4">
        <v>894</v>
      </c>
      <c r="J234" s="4" t="s">
        <v>254</v>
      </c>
      <c r="K234" s="5">
        <v>44603</v>
      </c>
      <c r="L234" s="6">
        <v>0.35451388888888891</v>
      </c>
    </row>
    <row r="235" spans="1:12" x14ac:dyDescent="0.3">
      <c r="A235" s="4" t="s">
        <v>252</v>
      </c>
      <c r="B235" s="4">
        <v>29</v>
      </c>
      <c r="C235" s="4" t="s">
        <v>268</v>
      </c>
      <c r="D235" s="4">
        <v>546</v>
      </c>
      <c r="E235" s="4">
        <v>2406</v>
      </c>
      <c r="F235" s="4">
        <v>1295</v>
      </c>
      <c r="G235" s="4">
        <v>238</v>
      </c>
      <c r="H235" s="4">
        <v>30</v>
      </c>
      <c r="I235" s="4">
        <v>843</v>
      </c>
      <c r="J235" s="4" t="s">
        <v>254</v>
      </c>
      <c r="K235" s="5">
        <v>44603</v>
      </c>
      <c r="L235" s="6">
        <v>0.35451388888888891</v>
      </c>
    </row>
    <row r="236" spans="1:12" x14ac:dyDescent="0.3">
      <c r="A236" s="4" t="s">
        <v>252</v>
      </c>
      <c r="B236" s="4">
        <v>29</v>
      </c>
      <c r="C236" s="4" t="s">
        <v>269</v>
      </c>
      <c r="D236" s="4">
        <v>534</v>
      </c>
      <c r="E236" s="4">
        <v>2429</v>
      </c>
      <c r="F236" s="4">
        <v>1397</v>
      </c>
      <c r="G236" s="4">
        <v>166</v>
      </c>
      <c r="H236" s="4">
        <v>79</v>
      </c>
      <c r="I236" s="4">
        <v>787</v>
      </c>
      <c r="J236" s="4" t="s">
        <v>254</v>
      </c>
      <c r="K236" s="5">
        <v>44603</v>
      </c>
      <c r="L236" s="6">
        <v>0.35451388888888891</v>
      </c>
    </row>
    <row r="237" spans="1:12" x14ac:dyDescent="0.3">
      <c r="A237" s="4" t="s">
        <v>252</v>
      </c>
      <c r="B237" s="4">
        <v>29</v>
      </c>
      <c r="C237" s="4" t="s">
        <v>270</v>
      </c>
      <c r="D237" s="4">
        <v>527</v>
      </c>
      <c r="E237" s="4">
        <v>2745</v>
      </c>
      <c r="F237" s="4">
        <v>1535</v>
      </c>
      <c r="G237" s="4">
        <v>339</v>
      </c>
      <c r="H237" s="4">
        <v>34</v>
      </c>
      <c r="I237" s="4">
        <v>837</v>
      </c>
      <c r="J237" s="4" t="s">
        <v>254</v>
      </c>
      <c r="K237" s="5">
        <v>44603</v>
      </c>
      <c r="L237" s="6">
        <v>0.35451388888888891</v>
      </c>
    </row>
    <row r="238" spans="1:12" x14ac:dyDescent="0.3">
      <c r="A238" s="4" t="s">
        <v>252</v>
      </c>
      <c r="B238" s="4">
        <v>29</v>
      </c>
      <c r="C238" s="4" t="s">
        <v>271</v>
      </c>
      <c r="D238" s="4">
        <v>548</v>
      </c>
      <c r="E238" s="4">
        <v>959</v>
      </c>
      <c r="F238" s="4">
        <v>540</v>
      </c>
      <c r="G238" s="4">
        <v>54</v>
      </c>
      <c r="H238" s="4">
        <v>18</v>
      </c>
      <c r="I238" s="4">
        <v>347</v>
      </c>
      <c r="J238" s="4" t="s">
        <v>254</v>
      </c>
      <c r="K238" s="5">
        <v>44603</v>
      </c>
      <c r="L238" s="6">
        <v>0.35451388888888891</v>
      </c>
    </row>
    <row r="239" spans="1:12" x14ac:dyDescent="0.3">
      <c r="A239" s="4" t="s">
        <v>252</v>
      </c>
      <c r="B239" s="4">
        <v>29</v>
      </c>
      <c r="C239" s="4" t="s">
        <v>272</v>
      </c>
      <c r="D239" s="4">
        <v>542</v>
      </c>
      <c r="E239" s="4">
        <v>1950</v>
      </c>
      <c r="F239" s="4">
        <v>1015</v>
      </c>
      <c r="G239" s="4">
        <v>354</v>
      </c>
      <c r="H239" s="4">
        <v>49</v>
      </c>
      <c r="I239" s="4">
        <v>532</v>
      </c>
      <c r="J239" s="4" t="s">
        <v>254</v>
      </c>
      <c r="K239" s="5">
        <v>44603</v>
      </c>
      <c r="L239" s="6">
        <v>0.35451388888888891</v>
      </c>
    </row>
    <row r="240" spans="1:12" x14ac:dyDescent="0.3">
      <c r="A240" s="4" t="s">
        <v>252</v>
      </c>
      <c r="B240" s="4">
        <v>29</v>
      </c>
      <c r="C240" s="4" t="s">
        <v>273</v>
      </c>
      <c r="D240" s="4">
        <v>530</v>
      </c>
      <c r="E240" s="4">
        <v>1094</v>
      </c>
      <c r="F240" s="4">
        <v>610</v>
      </c>
      <c r="G240" s="4">
        <v>87</v>
      </c>
      <c r="H240" s="4">
        <v>44</v>
      </c>
      <c r="I240" s="4">
        <v>353</v>
      </c>
      <c r="J240" s="4" t="s">
        <v>254</v>
      </c>
      <c r="K240" s="5">
        <v>44603</v>
      </c>
      <c r="L240" s="6">
        <v>0.35451388888888891</v>
      </c>
    </row>
    <row r="241" spans="1:12" x14ac:dyDescent="0.3">
      <c r="A241" s="4" t="s">
        <v>252</v>
      </c>
      <c r="B241" s="4">
        <v>29</v>
      </c>
      <c r="C241" s="4" t="s">
        <v>274</v>
      </c>
      <c r="D241" s="4">
        <v>545</v>
      </c>
      <c r="E241" s="4">
        <v>1670</v>
      </c>
      <c r="F241" s="4">
        <v>1304</v>
      </c>
      <c r="G241" s="4">
        <v>83</v>
      </c>
      <c r="H241" s="4">
        <v>5</v>
      </c>
      <c r="I241" s="4">
        <v>278</v>
      </c>
      <c r="J241" s="4" t="s">
        <v>254</v>
      </c>
      <c r="K241" s="5">
        <v>44603</v>
      </c>
      <c r="L241" s="6">
        <v>0.35451388888888891</v>
      </c>
    </row>
    <row r="242" spans="1:12" x14ac:dyDescent="0.3">
      <c r="A242" s="4" t="s">
        <v>252</v>
      </c>
      <c r="B242" s="4">
        <v>29</v>
      </c>
      <c r="C242" s="4" t="s">
        <v>275</v>
      </c>
      <c r="D242" s="4">
        <v>549</v>
      </c>
      <c r="E242" s="4">
        <v>9033</v>
      </c>
      <c r="F242" s="4">
        <v>6224</v>
      </c>
      <c r="G242" s="4">
        <v>504</v>
      </c>
      <c r="H242" s="4">
        <v>276</v>
      </c>
      <c r="I242" s="4">
        <v>2029</v>
      </c>
      <c r="J242" s="4" t="s">
        <v>254</v>
      </c>
      <c r="K242" s="5">
        <v>44603</v>
      </c>
      <c r="L242" s="6">
        <v>0.35451388888888891</v>
      </c>
    </row>
    <row r="243" spans="1:12" x14ac:dyDescent="0.3">
      <c r="A243" s="4" t="s">
        <v>252</v>
      </c>
      <c r="B243" s="4">
        <v>29</v>
      </c>
      <c r="C243" s="4" t="s">
        <v>276</v>
      </c>
      <c r="D243" s="4">
        <v>529</v>
      </c>
      <c r="E243" s="4">
        <v>1981</v>
      </c>
      <c r="F243" s="4">
        <v>1001</v>
      </c>
      <c r="G243" s="4">
        <v>185</v>
      </c>
      <c r="H243" s="4">
        <v>101</v>
      </c>
      <c r="I243" s="4">
        <v>694</v>
      </c>
      <c r="J243" s="4" t="s">
        <v>254</v>
      </c>
      <c r="K243" s="5">
        <v>44603</v>
      </c>
      <c r="L243" s="6">
        <v>0.35451388888888891</v>
      </c>
    </row>
    <row r="244" spans="1:12" x14ac:dyDescent="0.3">
      <c r="A244" s="4" t="s">
        <v>252</v>
      </c>
      <c r="B244" s="4">
        <v>29</v>
      </c>
      <c r="C244" s="4" t="s">
        <v>277</v>
      </c>
      <c r="D244" s="4">
        <v>687</v>
      </c>
      <c r="E244" s="4">
        <v>1741</v>
      </c>
      <c r="F244" s="4">
        <v>1066</v>
      </c>
      <c r="G244" s="4">
        <v>150</v>
      </c>
      <c r="H244" s="4">
        <v>17</v>
      </c>
      <c r="I244" s="4">
        <v>508</v>
      </c>
      <c r="J244" s="4" t="s">
        <v>254</v>
      </c>
      <c r="K244" s="5">
        <v>44603</v>
      </c>
      <c r="L244" s="6">
        <v>0.35451388888888891</v>
      </c>
    </row>
    <row r="245" spans="1:12" x14ac:dyDescent="0.3">
      <c r="A245" s="4" t="s">
        <v>252</v>
      </c>
      <c r="B245" s="4">
        <v>29</v>
      </c>
      <c r="C245" s="4" t="s">
        <v>278</v>
      </c>
      <c r="D245" s="4">
        <v>538</v>
      </c>
      <c r="E245" s="4">
        <v>3112</v>
      </c>
      <c r="F245" s="4">
        <v>1798</v>
      </c>
      <c r="G245" s="4">
        <v>213</v>
      </c>
      <c r="H245" s="4">
        <v>61</v>
      </c>
      <c r="I245" s="4">
        <v>1040</v>
      </c>
      <c r="J245" s="4" t="s">
        <v>254</v>
      </c>
      <c r="K245" s="5">
        <v>44603</v>
      </c>
      <c r="L245" s="6">
        <v>0.35451388888888891</v>
      </c>
    </row>
    <row r="246" spans="1:12" x14ac:dyDescent="0.3">
      <c r="A246" s="4" t="s">
        <v>252</v>
      </c>
      <c r="B246" s="4">
        <v>29</v>
      </c>
      <c r="C246" s="4" t="s">
        <v>279</v>
      </c>
      <c r="D246" s="4">
        <v>541</v>
      </c>
      <c r="E246" s="4">
        <v>3366</v>
      </c>
      <c r="F246" s="4">
        <v>2171</v>
      </c>
      <c r="G246" s="4">
        <v>269</v>
      </c>
      <c r="H246" s="4">
        <v>118</v>
      </c>
      <c r="I246" s="4">
        <v>808</v>
      </c>
      <c r="J246" s="4" t="s">
        <v>254</v>
      </c>
      <c r="K246" s="5">
        <v>44603</v>
      </c>
      <c r="L246" s="6">
        <v>0.35451388888888891</v>
      </c>
    </row>
    <row r="247" spans="1:12" x14ac:dyDescent="0.3">
      <c r="A247" s="4" t="s">
        <v>252</v>
      </c>
      <c r="B247" s="4">
        <v>29</v>
      </c>
      <c r="C247" s="4" t="s">
        <v>280</v>
      </c>
      <c r="D247" s="4">
        <v>539</v>
      </c>
      <c r="E247" s="4">
        <v>4003</v>
      </c>
      <c r="F247" s="4">
        <v>1674</v>
      </c>
      <c r="G247" s="4">
        <v>121</v>
      </c>
      <c r="H247" s="4">
        <v>99</v>
      </c>
      <c r="I247" s="4">
        <v>2109</v>
      </c>
      <c r="J247" s="4" t="s">
        <v>254</v>
      </c>
      <c r="K247" s="5">
        <v>44603</v>
      </c>
      <c r="L247" s="6">
        <v>0.35451388888888891</v>
      </c>
    </row>
    <row r="248" spans="1:12" x14ac:dyDescent="0.3">
      <c r="A248" s="4" t="s">
        <v>252</v>
      </c>
      <c r="B248" s="4">
        <v>29</v>
      </c>
      <c r="C248" s="4" t="s">
        <v>281</v>
      </c>
      <c r="D248" s="4">
        <v>533</v>
      </c>
      <c r="E248" s="4">
        <v>3683</v>
      </c>
      <c r="F248" s="4">
        <v>1636</v>
      </c>
      <c r="G248" s="4">
        <v>222</v>
      </c>
      <c r="H248" s="4">
        <v>47</v>
      </c>
      <c r="I248" s="4">
        <v>1778</v>
      </c>
      <c r="J248" s="4" t="s">
        <v>254</v>
      </c>
      <c r="K248" s="5">
        <v>44603</v>
      </c>
      <c r="L248" s="6">
        <v>0.35451388888888891</v>
      </c>
    </row>
    <row r="249" spans="1:12" x14ac:dyDescent="0.3">
      <c r="A249" s="4" t="s">
        <v>252</v>
      </c>
      <c r="B249" s="4">
        <v>29</v>
      </c>
      <c r="C249" s="4" t="s">
        <v>282</v>
      </c>
      <c r="D249" s="4">
        <v>526</v>
      </c>
      <c r="E249" s="4">
        <v>4678</v>
      </c>
      <c r="F249" s="4">
        <v>2205</v>
      </c>
      <c r="G249" s="4">
        <v>735</v>
      </c>
      <c r="H249" s="4">
        <v>38</v>
      </c>
      <c r="I249" s="4">
        <v>1700</v>
      </c>
      <c r="J249" s="4" t="s">
        <v>254</v>
      </c>
      <c r="K249" s="5">
        <v>44603</v>
      </c>
      <c r="L249" s="6">
        <v>0.35451388888888891</v>
      </c>
    </row>
    <row r="250" spans="1:12" x14ac:dyDescent="0.3">
      <c r="A250" s="4" t="s">
        <v>252</v>
      </c>
      <c r="B250" s="4">
        <v>29</v>
      </c>
      <c r="C250" s="4" t="s">
        <v>283</v>
      </c>
      <c r="D250" s="4">
        <v>688</v>
      </c>
      <c r="E250" s="4">
        <v>1150</v>
      </c>
      <c r="F250" s="4">
        <v>538</v>
      </c>
      <c r="G250" s="4">
        <v>145</v>
      </c>
      <c r="H250" s="4">
        <v>60</v>
      </c>
      <c r="I250" s="4">
        <v>407</v>
      </c>
      <c r="J250" s="4" t="s">
        <v>254</v>
      </c>
      <c r="K250" s="5">
        <v>44603</v>
      </c>
      <c r="L250" s="6">
        <v>0.35451388888888891</v>
      </c>
    </row>
    <row r="251" spans="1:12" x14ac:dyDescent="0.3">
      <c r="A251" s="4" t="s">
        <v>284</v>
      </c>
      <c r="B251" s="4">
        <v>32</v>
      </c>
      <c r="C251" s="4" t="s">
        <v>285</v>
      </c>
      <c r="D251" s="4">
        <v>564</v>
      </c>
      <c r="E251" s="4">
        <v>4402</v>
      </c>
      <c r="F251" s="4">
        <v>2662</v>
      </c>
      <c r="G251" s="4">
        <v>159</v>
      </c>
      <c r="H251" s="4">
        <v>7</v>
      </c>
      <c r="I251" s="4">
        <v>1574</v>
      </c>
      <c r="J251" s="4" t="s">
        <v>286</v>
      </c>
      <c r="K251" s="5">
        <v>44603</v>
      </c>
      <c r="L251" s="6">
        <v>0.35453703703703704</v>
      </c>
    </row>
    <row r="252" spans="1:12" x14ac:dyDescent="0.3">
      <c r="A252" s="4" t="s">
        <v>284</v>
      </c>
      <c r="B252" s="4">
        <v>32</v>
      </c>
      <c r="C252" s="4" t="s">
        <v>287</v>
      </c>
      <c r="D252" s="4">
        <v>561</v>
      </c>
      <c r="E252" s="4">
        <v>14360</v>
      </c>
      <c r="F252" s="4">
        <v>9975</v>
      </c>
      <c r="G252" s="4">
        <v>338</v>
      </c>
      <c r="H252" s="4">
        <v>18</v>
      </c>
      <c r="I252" s="4">
        <v>4029</v>
      </c>
      <c r="J252" s="4" t="s">
        <v>286</v>
      </c>
      <c r="K252" s="5">
        <v>44603</v>
      </c>
      <c r="L252" s="6">
        <v>0.35453703703703704</v>
      </c>
    </row>
    <row r="253" spans="1:12" x14ac:dyDescent="0.3">
      <c r="A253" s="4" t="s">
        <v>284</v>
      </c>
      <c r="B253" s="4">
        <v>32</v>
      </c>
      <c r="C253" s="4" t="s">
        <v>288</v>
      </c>
      <c r="D253" s="4">
        <v>562</v>
      </c>
      <c r="E253" s="4">
        <v>1666</v>
      </c>
      <c r="F253" s="4">
        <v>1117</v>
      </c>
      <c r="G253" s="4">
        <v>93</v>
      </c>
      <c r="H253" s="4">
        <v>30</v>
      </c>
      <c r="I253" s="4">
        <v>426</v>
      </c>
      <c r="J253" s="4" t="s">
        <v>286</v>
      </c>
      <c r="K253" s="5">
        <v>44603</v>
      </c>
      <c r="L253" s="6">
        <v>0.35453703703703704</v>
      </c>
    </row>
    <row r="254" spans="1:12" x14ac:dyDescent="0.3">
      <c r="A254" s="4" t="s">
        <v>284</v>
      </c>
      <c r="B254" s="4">
        <v>32</v>
      </c>
      <c r="C254" s="4" t="s">
        <v>289</v>
      </c>
      <c r="D254" s="4">
        <v>555</v>
      </c>
      <c r="E254" s="4">
        <v>3104</v>
      </c>
      <c r="F254" s="4">
        <v>1880</v>
      </c>
      <c r="G254" s="4">
        <v>61</v>
      </c>
      <c r="H254" s="4">
        <v>5</v>
      </c>
      <c r="I254" s="4">
        <v>1158</v>
      </c>
      <c r="J254" s="4" t="s">
        <v>286</v>
      </c>
      <c r="K254" s="5">
        <v>44603</v>
      </c>
      <c r="L254" s="6">
        <v>0.35453703703703704</v>
      </c>
    </row>
    <row r="255" spans="1:12" x14ac:dyDescent="0.3">
      <c r="A255" s="4" t="s">
        <v>284</v>
      </c>
      <c r="B255" s="4">
        <v>32</v>
      </c>
      <c r="C255" s="4" t="s">
        <v>290</v>
      </c>
      <c r="D255" s="4">
        <v>554</v>
      </c>
      <c r="E255" s="4">
        <v>1647</v>
      </c>
      <c r="F255" s="4">
        <v>872</v>
      </c>
      <c r="G255" s="4">
        <v>41</v>
      </c>
      <c r="H255" s="4">
        <v>19</v>
      </c>
      <c r="I255" s="4">
        <v>715</v>
      </c>
      <c r="J255" s="4" t="s">
        <v>286</v>
      </c>
      <c r="K255" s="5">
        <v>44603</v>
      </c>
      <c r="L255" s="6">
        <v>0.35453703703703704</v>
      </c>
    </row>
    <row r="256" spans="1:12" x14ac:dyDescent="0.3">
      <c r="A256" s="4" t="s">
        <v>284</v>
      </c>
      <c r="B256" s="4">
        <v>32</v>
      </c>
      <c r="C256" s="4" t="s">
        <v>291</v>
      </c>
      <c r="D256" s="4">
        <v>566</v>
      </c>
      <c r="E256" s="4">
        <v>4229</v>
      </c>
      <c r="F256" s="4">
        <v>2429</v>
      </c>
      <c r="G256" s="4">
        <v>120</v>
      </c>
      <c r="H256" s="4">
        <v>6</v>
      </c>
      <c r="I256" s="4">
        <v>1674</v>
      </c>
      <c r="J256" s="4" t="s">
        <v>286</v>
      </c>
      <c r="K256" s="5">
        <v>44603</v>
      </c>
      <c r="L256" s="6">
        <v>0.35453703703703704</v>
      </c>
    </row>
    <row r="257" spans="1:12" x14ac:dyDescent="0.3">
      <c r="A257" s="4" t="s">
        <v>284</v>
      </c>
      <c r="B257" s="4">
        <v>32</v>
      </c>
      <c r="C257" s="4" t="s">
        <v>292</v>
      </c>
      <c r="D257" s="4">
        <v>563</v>
      </c>
      <c r="E257" s="4">
        <v>3342</v>
      </c>
      <c r="F257" s="4">
        <v>2407</v>
      </c>
      <c r="G257" s="4">
        <v>111</v>
      </c>
      <c r="H257" s="4">
        <v>11</v>
      </c>
      <c r="I257" s="4">
        <v>813</v>
      </c>
      <c r="J257" s="4" t="s">
        <v>286</v>
      </c>
      <c r="K257" s="5">
        <v>44603</v>
      </c>
      <c r="L257" s="6">
        <v>0.35453703703703704</v>
      </c>
    </row>
    <row r="258" spans="1:12" x14ac:dyDescent="0.3">
      <c r="A258" s="4" t="s">
        <v>284</v>
      </c>
      <c r="B258" s="4">
        <v>32</v>
      </c>
      <c r="C258" s="4" t="s">
        <v>293</v>
      </c>
      <c r="D258" s="4">
        <v>557</v>
      </c>
      <c r="E258" s="4">
        <v>3215</v>
      </c>
      <c r="F258" s="4">
        <v>1561</v>
      </c>
      <c r="G258" s="4">
        <v>92</v>
      </c>
      <c r="H258" s="4">
        <v>4</v>
      </c>
      <c r="I258" s="4">
        <v>1558</v>
      </c>
      <c r="J258" s="4" t="s">
        <v>286</v>
      </c>
      <c r="K258" s="5">
        <v>44603</v>
      </c>
      <c r="L258" s="6">
        <v>0.35453703703703704</v>
      </c>
    </row>
    <row r="259" spans="1:12" x14ac:dyDescent="0.3">
      <c r="A259" s="4" t="s">
        <v>284</v>
      </c>
      <c r="B259" s="4">
        <v>32</v>
      </c>
      <c r="C259" s="4" t="s">
        <v>294</v>
      </c>
      <c r="D259" s="4">
        <v>558</v>
      </c>
      <c r="E259" s="4">
        <v>3193</v>
      </c>
      <c r="F259" s="4">
        <v>1562</v>
      </c>
      <c r="G259" s="4">
        <v>80</v>
      </c>
      <c r="H259" s="4">
        <v>14</v>
      </c>
      <c r="I259" s="4">
        <v>1537</v>
      </c>
      <c r="J259" s="4" t="s">
        <v>286</v>
      </c>
      <c r="K259" s="5">
        <v>44603</v>
      </c>
      <c r="L259" s="6">
        <v>0.35453703703703704</v>
      </c>
    </row>
    <row r="260" spans="1:12" x14ac:dyDescent="0.3">
      <c r="A260" s="4" t="s">
        <v>284</v>
      </c>
      <c r="B260" s="4">
        <v>32</v>
      </c>
      <c r="C260" s="4" t="s">
        <v>295</v>
      </c>
      <c r="D260" s="4">
        <v>559</v>
      </c>
      <c r="E260" s="4">
        <v>3212</v>
      </c>
      <c r="F260" s="4">
        <v>1703</v>
      </c>
      <c r="G260" s="4">
        <v>160</v>
      </c>
      <c r="H260" s="4">
        <v>10</v>
      </c>
      <c r="I260" s="4">
        <v>1339</v>
      </c>
      <c r="J260" s="4" t="s">
        <v>286</v>
      </c>
      <c r="K260" s="5">
        <v>44603</v>
      </c>
      <c r="L260" s="6">
        <v>0.35453703703703704</v>
      </c>
    </row>
    <row r="261" spans="1:12" x14ac:dyDescent="0.3">
      <c r="A261" s="4" t="s">
        <v>284</v>
      </c>
      <c r="B261" s="4">
        <v>32</v>
      </c>
      <c r="C261" s="4" t="s">
        <v>296</v>
      </c>
      <c r="D261" s="4">
        <v>565</v>
      </c>
      <c r="E261" s="4">
        <v>2110</v>
      </c>
      <c r="F261" s="4">
        <v>1540</v>
      </c>
      <c r="G261" s="4">
        <v>111</v>
      </c>
      <c r="H261" s="4">
        <v>8</v>
      </c>
      <c r="I261" s="4">
        <v>451</v>
      </c>
      <c r="J261" s="4" t="s">
        <v>286</v>
      </c>
      <c r="K261" s="5">
        <v>44603</v>
      </c>
      <c r="L261" s="6">
        <v>0.35453703703703704</v>
      </c>
    </row>
    <row r="262" spans="1:12" x14ac:dyDescent="0.3">
      <c r="A262" s="4" t="s">
        <v>284</v>
      </c>
      <c r="B262" s="4">
        <v>32</v>
      </c>
      <c r="C262" s="4" t="s">
        <v>297</v>
      </c>
      <c r="D262" s="4">
        <v>567</v>
      </c>
      <c r="E262" s="4">
        <v>14457</v>
      </c>
      <c r="F262" s="4">
        <v>8123</v>
      </c>
      <c r="G262" s="4">
        <v>697</v>
      </c>
      <c r="H262" s="4">
        <v>29</v>
      </c>
      <c r="I262" s="4">
        <v>5608</v>
      </c>
      <c r="J262" s="4" t="s">
        <v>286</v>
      </c>
      <c r="K262" s="5">
        <v>44603</v>
      </c>
      <c r="L262" s="6">
        <v>0.35453703703703704</v>
      </c>
    </row>
    <row r="263" spans="1:12" x14ac:dyDescent="0.3">
      <c r="A263" s="4" t="s">
        <v>284</v>
      </c>
      <c r="B263" s="4">
        <v>32</v>
      </c>
      <c r="C263" s="4" t="s">
        <v>298</v>
      </c>
      <c r="D263" s="4">
        <v>560</v>
      </c>
      <c r="E263" s="4">
        <v>5952</v>
      </c>
      <c r="F263" s="4">
        <v>3863</v>
      </c>
      <c r="G263" s="4">
        <v>246</v>
      </c>
      <c r="H263" s="4">
        <v>11</v>
      </c>
      <c r="I263" s="4">
        <v>1832</v>
      </c>
      <c r="J263" s="4" t="s">
        <v>286</v>
      </c>
      <c r="K263" s="5">
        <v>44603</v>
      </c>
      <c r="L263" s="6">
        <v>0.35453703703703704</v>
      </c>
    </row>
    <row r="264" spans="1:12" x14ac:dyDescent="0.3">
      <c r="A264" s="4" t="s">
        <v>284</v>
      </c>
      <c r="B264" s="4">
        <v>32</v>
      </c>
      <c r="C264" s="4" t="s">
        <v>299</v>
      </c>
      <c r="D264" s="4">
        <v>556</v>
      </c>
      <c r="E264" s="4">
        <v>636</v>
      </c>
      <c r="F264" s="4">
        <v>370</v>
      </c>
      <c r="G264" s="4">
        <v>20</v>
      </c>
      <c r="H264" s="4">
        <v>11</v>
      </c>
      <c r="I264" s="4">
        <v>235</v>
      </c>
      <c r="J264" s="4" t="s">
        <v>286</v>
      </c>
      <c r="K264" s="5">
        <v>44603</v>
      </c>
      <c r="L264" s="6">
        <v>0.35453703703703704</v>
      </c>
    </row>
    <row r="265" spans="1:12" x14ac:dyDescent="0.3">
      <c r="A265" s="4" t="s">
        <v>300</v>
      </c>
      <c r="B265" s="4">
        <v>23</v>
      </c>
      <c r="C265" s="4" t="s">
        <v>301</v>
      </c>
      <c r="D265" s="4">
        <v>689</v>
      </c>
      <c r="E265" s="4">
        <v>4718</v>
      </c>
      <c r="F265" s="4">
        <v>1025</v>
      </c>
      <c r="G265" s="4">
        <v>713</v>
      </c>
      <c r="H265" s="4">
        <v>55</v>
      </c>
      <c r="I265" s="4">
        <v>2925</v>
      </c>
      <c r="J265" s="4" t="s">
        <v>302</v>
      </c>
      <c r="K265" s="5">
        <v>44603</v>
      </c>
      <c r="L265" s="6">
        <v>0.35454861111111113</v>
      </c>
    </row>
    <row r="266" spans="1:12" x14ac:dyDescent="0.3">
      <c r="A266" s="4" t="s">
        <v>300</v>
      </c>
      <c r="B266" s="4">
        <v>23</v>
      </c>
      <c r="C266" s="4" t="s">
        <v>303</v>
      </c>
      <c r="D266" s="4">
        <v>690</v>
      </c>
      <c r="E266" s="4">
        <v>4140</v>
      </c>
      <c r="F266" s="4">
        <v>387</v>
      </c>
      <c r="G266" s="4">
        <v>139</v>
      </c>
      <c r="H266" s="4">
        <v>2663</v>
      </c>
      <c r="I266" s="4">
        <v>951</v>
      </c>
      <c r="J266" s="4" t="s">
        <v>302</v>
      </c>
      <c r="K266" s="5">
        <v>44603</v>
      </c>
      <c r="L266" s="6">
        <v>0.35454861111111113</v>
      </c>
    </row>
    <row r="267" spans="1:12" x14ac:dyDescent="0.3">
      <c r="A267" s="4" t="s">
        <v>300</v>
      </c>
      <c r="B267" s="4">
        <v>23</v>
      </c>
      <c r="C267" s="4" t="s">
        <v>304</v>
      </c>
      <c r="D267" s="4">
        <v>691</v>
      </c>
      <c r="E267" s="4">
        <v>7269</v>
      </c>
      <c r="F267" s="4">
        <v>1974</v>
      </c>
      <c r="G267" s="4">
        <v>757</v>
      </c>
      <c r="H267" s="4">
        <v>2024</v>
      </c>
      <c r="I267" s="4">
        <v>2514</v>
      </c>
      <c r="J267" s="4" t="s">
        <v>302</v>
      </c>
      <c r="K267" s="5">
        <v>44603</v>
      </c>
      <c r="L267" s="6">
        <v>0.35454861111111113</v>
      </c>
    </row>
    <row r="268" spans="1:12" x14ac:dyDescent="0.3">
      <c r="A268" s="4" t="s">
        <v>300</v>
      </c>
      <c r="B268" s="4">
        <v>23</v>
      </c>
      <c r="C268" s="4" t="s">
        <v>305</v>
      </c>
      <c r="D268" s="4">
        <v>692</v>
      </c>
      <c r="E268" s="4">
        <v>7326</v>
      </c>
      <c r="F268" s="4">
        <v>3011</v>
      </c>
      <c r="G268" s="4">
        <v>775</v>
      </c>
      <c r="H268" s="4">
        <v>72</v>
      </c>
      <c r="I268" s="4">
        <v>3468</v>
      </c>
      <c r="J268" s="4" t="s">
        <v>302</v>
      </c>
      <c r="K268" s="5">
        <v>44603</v>
      </c>
      <c r="L268" s="6">
        <v>0.35454861111111113</v>
      </c>
    </row>
    <row r="269" spans="1:12" x14ac:dyDescent="0.3">
      <c r="A269" s="4" t="s">
        <v>300</v>
      </c>
      <c r="B269" s="4">
        <v>23</v>
      </c>
      <c r="C269" s="4" t="s">
        <v>306</v>
      </c>
      <c r="D269" s="4">
        <v>426</v>
      </c>
      <c r="E269" s="4">
        <v>20204</v>
      </c>
      <c r="F269" s="4">
        <v>4364</v>
      </c>
      <c r="G269" s="4">
        <v>1732</v>
      </c>
      <c r="H269" s="4">
        <v>1426</v>
      </c>
      <c r="I269" s="4">
        <v>12682</v>
      </c>
      <c r="J269" s="4" t="s">
        <v>302</v>
      </c>
      <c r="K269" s="5">
        <v>44603</v>
      </c>
      <c r="L269" s="6">
        <v>0.35454861111111113</v>
      </c>
    </row>
    <row r="270" spans="1:12" x14ac:dyDescent="0.3">
      <c r="A270" s="4" t="s">
        <v>300</v>
      </c>
      <c r="B270" s="4">
        <v>23</v>
      </c>
      <c r="C270" s="4" t="s">
        <v>307</v>
      </c>
      <c r="D270" s="4">
        <v>409</v>
      </c>
      <c r="E270" s="4">
        <v>9143</v>
      </c>
      <c r="F270" s="4">
        <v>1390</v>
      </c>
      <c r="G270" s="4">
        <v>665</v>
      </c>
      <c r="H270" s="4">
        <v>1915</v>
      </c>
      <c r="I270" s="4">
        <v>5173</v>
      </c>
      <c r="J270" s="4" t="s">
        <v>302</v>
      </c>
      <c r="K270" s="5">
        <v>44603</v>
      </c>
      <c r="L270" s="6">
        <v>0.35454861111111113</v>
      </c>
    </row>
    <row r="271" spans="1:12" x14ac:dyDescent="0.3">
      <c r="A271" s="4" t="s">
        <v>300</v>
      </c>
      <c r="B271" s="4">
        <v>23</v>
      </c>
      <c r="C271" s="4" t="s">
        <v>308</v>
      </c>
      <c r="D271" s="4">
        <v>416</v>
      </c>
      <c r="E271" s="4">
        <v>11139</v>
      </c>
      <c r="F271" s="4">
        <v>1664</v>
      </c>
      <c r="G271" s="4">
        <v>1647</v>
      </c>
      <c r="H271" s="4">
        <v>1060</v>
      </c>
      <c r="I271" s="4">
        <v>6768</v>
      </c>
      <c r="J271" s="4" t="s">
        <v>302</v>
      </c>
      <c r="K271" s="5">
        <v>44603</v>
      </c>
      <c r="L271" s="6">
        <v>0.35454861111111113</v>
      </c>
    </row>
    <row r="272" spans="1:12" x14ac:dyDescent="0.3">
      <c r="A272" s="4" t="s">
        <v>300</v>
      </c>
      <c r="B272" s="4">
        <v>23</v>
      </c>
      <c r="C272" s="4" t="s">
        <v>309</v>
      </c>
      <c r="D272" s="4">
        <v>384</v>
      </c>
      <c r="E272" s="4">
        <v>10734</v>
      </c>
      <c r="F272" s="4">
        <v>5283</v>
      </c>
      <c r="G272" s="4">
        <v>2094</v>
      </c>
      <c r="H272" s="4">
        <v>104</v>
      </c>
      <c r="I272" s="4">
        <v>3253</v>
      </c>
      <c r="J272" s="4" t="s">
        <v>302</v>
      </c>
      <c r="K272" s="5">
        <v>44603</v>
      </c>
      <c r="L272" s="6">
        <v>0.35454861111111113</v>
      </c>
    </row>
    <row r="273" spans="1:12" x14ac:dyDescent="0.3">
      <c r="A273" s="4" t="s">
        <v>300</v>
      </c>
      <c r="B273" s="4">
        <v>23</v>
      </c>
      <c r="C273" s="4" t="s">
        <v>310</v>
      </c>
      <c r="D273" s="4">
        <v>413</v>
      </c>
      <c r="E273" s="4">
        <v>29350</v>
      </c>
      <c r="F273" s="4">
        <v>18517</v>
      </c>
      <c r="G273" s="4">
        <v>1867</v>
      </c>
      <c r="H273" s="4">
        <v>440</v>
      </c>
      <c r="I273" s="4">
        <v>8526</v>
      </c>
      <c r="J273" s="4" t="s">
        <v>302</v>
      </c>
      <c r="K273" s="5">
        <v>44603</v>
      </c>
      <c r="L273" s="6">
        <v>0.35454861111111113</v>
      </c>
    </row>
    <row r="274" spans="1:12" x14ac:dyDescent="0.3">
      <c r="A274" s="4" t="s">
        <v>300</v>
      </c>
      <c r="B274" s="4">
        <v>23</v>
      </c>
      <c r="C274" s="4" t="s">
        <v>311</v>
      </c>
      <c r="D274" s="4">
        <v>386</v>
      </c>
      <c r="E274" s="4">
        <v>8861</v>
      </c>
      <c r="F274" s="4">
        <v>2824</v>
      </c>
      <c r="G274" s="4">
        <v>549</v>
      </c>
      <c r="H274" s="4">
        <v>315</v>
      </c>
      <c r="I274" s="4">
        <v>5173</v>
      </c>
      <c r="J274" s="4" t="s">
        <v>302</v>
      </c>
      <c r="K274" s="5">
        <v>44603</v>
      </c>
      <c r="L274" s="6">
        <v>0.35454861111111113</v>
      </c>
    </row>
    <row r="275" spans="1:12" x14ac:dyDescent="0.3">
      <c r="A275" s="4" t="s">
        <v>300</v>
      </c>
      <c r="B275" s="4">
        <v>23</v>
      </c>
      <c r="C275" s="4" t="s">
        <v>312</v>
      </c>
      <c r="D275" s="4">
        <v>390</v>
      </c>
      <c r="E275" s="4">
        <v>13249</v>
      </c>
      <c r="F275" s="4">
        <v>5642</v>
      </c>
      <c r="G275" s="4">
        <v>1473</v>
      </c>
      <c r="H275" s="4">
        <v>160</v>
      </c>
      <c r="I275" s="4">
        <v>5974</v>
      </c>
      <c r="J275" s="4" t="s">
        <v>302</v>
      </c>
      <c r="K275" s="5">
        <v>44603</v>
      </c>
      <c r="L275" s="6">
        <v>0.35454861111111113</v>
      </c>
    </row>
    <row r="276" spans="1:12" x14ac:dyDescent="0.3">
      <c r="A276" s="4" t="s">
        <v>300</v>
      </c>
      <c r="B276" s="4">
        <v>23</v>
      </c>
      <c r="C276" s="4" t="s">
        <v>313</v>
      </c>
      <c r="D276" s="4">
        <v>424</v>
      </c>
      <c r="E276" s="4">
        <v>13851</v>
      </c>
      <c r="F276" s="4">
        <v>2275</v>
      </c>
      <c r="G276" s="4">
        <v>1730</v>
      </c>
      <c r="H276" s="4">
        <v>1335</v>
      </c>
      <c r="I276" s="4">
        <v>8511</v>
      </c>
      <c r="J276" s="4" t="s">
        <v>302</v>
      </c>
      <c r="K276" s="5">
        <v>44603</v>
      </c>
      <c r="L276" s="6">
        <v>0.35454861111111113</v>
      </c>
    </row>
    <row r="277" spans="1:12" x14ac:dyDescent="0.3">
      <c r="A277" s="4" t="s">
        <v>300</v>
      </c>
      <c r="B277" s="4">
        <v>23</v>
      </c>
      <c r="C277" s="4" t="s">
        <v>314</v>
      </c>
      <c r="D277" s="4">
        <v>393</v>
      </c>
      <c r="E277" s="4">
        <v>13119</v>
      </c>
      <c r="F277" s="4">
        <v>3916</v>
      </c>
      <c r="G277" s="4">
        <v>1704</v>
      </c>
      <c r="H277" s="4">
        <v>450</v>
      </c>
      <c r="I277" s="4">
        <v>7049</v>
      </c>
      <c r="J277" s="4" t="s">
        <v>302</v>
      </c>
      <c r="K277" s="5">
        <v>44603</v>
      </c>
      <c r="L277" s="6">
        <v>0.35454861111111113</v>
      </c>
    </row>
    <row r="278" spans="1:12" x14ac:dyDescent="0.3">
      <c r="A278" s="4" t="s">
        <v>300</v>
      </c>
      <c r="B278" s="4">
        <v>23</v>
      </c>
      <c r="C278" s="4" t="s">
        <v>315</v>
      </c>
      <c r="D278" s="4">
        <v>693</v>
      </c>
      <c r="E278" s="4">
        <v>4573</v>
      </c>
      <c r="F278" s="4">
        <v>1610</v>
      </c>
      <c r="G278" s="4">
        <v>815</v>
      </c>
      <c r="H278" s="4">
        <v>27</v>
      </c>
      <c r="I278" s="4">
        <v>2121</v>
      </c>
      <c r="J278" s="4" t="s">
        <v>302</v>
      </c>
      <c r="K278" s="5">
        <v>44603</v>
      </c>
      <c r="L278" s="6">
        <v>0.35454861111111113</v>
      </c>
    </row>
    <row r="279" spans="1:12" x14ac:dyDescent="0.3">
      <c r="A279" s="4" t="s">
        <v>300</v>
      </c>
      <c r="B279" s="4">
        <v>23</v>
      </c>
      <c r="C279" s="4" t="s">
        <v>316</v>
      </c>
      <c r="D279" s="4">
        <v>404</v>
      </c>
      <c r="E279" s="4">
        <v>21906</v>
      </c>
      <c r="F279" s="4">
        <v>11704</v>
      </c>
      <c r="G279" s="4">
        <v>2335</v>
      </c>
      <c r="H279" s="4">
        <v>273</v>
      </c>
      <c r="I279" s="4">
        <v>7594</v>
      </c>
      <c r="J279" s="4" t="s">
        <v>302</v>
      </c>
      <c r="K279" s="5">
        <v>44603</v>
      </c>
      <c r="L279" s="6">
        <v>0.35454861111111113</v>
      </c>
    </row>
    <row r="280" spans="1:12" x14ac:dyDescent="0.3">
      <c r="A280" s="4" t="s">
        <v>300</v>
      </c>
      <c r="B280" s="4">
        <v>23</v>
      </c>
      <c r="C280" s="4" t="s">
        <v>317</v>
      </c>
      <c r="D280" s="4">
        <v>406</v>
      </c>
      <c r="E280" s="4">
        <v>33607</v>
      </c>
      <c r="F280" s="4">
        <v>7708</v>
      </c>
      <c r="G280" s="4">
        <v>3254</v>
      </c>
      <c r="H280" s="4">
        <v>7796</v>
      </c>
      <c r="I280" s="4">
        <v>14849</v>
      </c>
      <c r="J280" s="4" t="s">
        <v>302</v>
      </c>
      <c r="K280" s="5">
        <v>44603</v>
      </c>
      <c r="L280" s="6">
        <v>0.35454861111111113</v>
      </c>
    </row>
    <row r="281" spans="1:12" x14ac:dyDescent="0.3">
      <c r="A281" s="4" t="s">
        <v>300</v>
      </c>
      <c r="B281" s="4">
        <v>23</v>
      </c>
      <c r="C281" s="4" t="s">
        <v>318</v>
      </c>
      <c r="D281" s="4">
        <v>694</v>
      </c>
      <c r="E281" s="4">
        <v>6328</v>
      </c>
      <c r="F281" s="4">
        <v>575</v>
      </c>
      <c r="G281" s="4">
        <v>456</v>
      </c>
      <c r="H281" s="4">
        <v>2775</v>
      </c>
      <c r="I281" s="4">
        <v>2522</v>
      </c>
      <c r="J281" s="4" t="s">
        <v>302</v>
      </c>
      <c r="K281" s="5">
        <v>44603</v>
      </c>
      <c r="L281" s="6">
        <v>0.35454861111111113</v>
      </c>
    </row>
    <row r="282" spans="1:12" x14ac:dyDescent="0.3">
      <c r="A282" s="4" t="s">
        <v>300</v>
      </c>
      <c r="B282" s="4">
        <v>23</v>
      </c>
      <c r="C282" s="4" t="s">
        <v>319</v>
      </c>
      <c r="D282" s="4">
        <v>410</v>
      </c>
      <c r="E282" s="4">
        <v>9566</v>
      </c>
      <c r="F282" s="4">
        <v>5013</v>
      </c>
      <c r="G282" s="4">
        <v>619</v>
      </c>
      <c r="H282" s="4">
        <v>571</v>
      </c>
      <c r="I282" s="4">
        <v>3363</v>
      </c>
      <c r="J282" s="4" t="s">
        <v>302</v>
      </c>
      <c r="K282" s="5">
        <v>44603</v>
      </c>
      <c r="L282" s="6">
        <v>0.35454861111111113</v>
      </c>
    </row>
    <row r="283" spans="1:12" x14ac:dyDescent="0.3">
      <c r="A283" s="4" t="s">
        <v>300</v>
      </c>
      <c r="B283" s="4">
        <v>23</v>
      </c>
      <c r="C283" s="4" t="s">
        <v>320</v>
      </c>
      <c r="D283" s="4">
        <v>388</v>
      </c>
      <c r="E283" s="4">
        <v>13787</v>
      </c>
      <c r="F283" s="4">
        <v>4068</v>
      </c>
      <c r="G283" s="4">
        <v>2223</v>
      </c>
      <c r="H283" s="4">
        <v>298</v>
      </c>
      <c r="I283" s="4">
        <v>7198</v>
      </c>
      <c r="J283" s="4" t="s">
        <v>302</v>
      </c>
      <c r="K283" s="5">
        <v>44603</v>
      </c>
      <c r="L283" s="6">
        <v>0.35454861111111113</v>
      </c>
    </row>
    <row r="284" spans="1:12" x14ac:dyDescent="0.3">
      <c r="A284" s="4" t="s">
        <v>300</v>
      </c>
      <c r="B284" s="4">
        <v>23</v>
      </c>
      <c r="C284" s="4" t="s">
        <v>321</v>
      </c>
      <c r="D284" s="4">
        <v>385</v>
      </c>
      <c r="E284" s="4">
        <v>24572</v>
      </c>
      <c r="F284" s="4">
        <v>8754</v>
      </c>
      <c r="G284" s="4">
        <v>3913</v>
      </c>
      <c r="H284" s="4">
        <v>231</v>
      </c>
      <c r="I284" s="4">
        <v>11674</v>
      </c>
      <c r="J284" s="4" t="s">
        <v>302</v>
      </c>
      <c r="K284" s="5">
        <v>44603</v>
      </c>
      <c r="L284" s="6">
        <v>0.35454861111111113</v>
      </c>
    </row>
    <row r="285" spans="1:12" x14ac:dyDescent="0.3">
      <c r="A285" s="4" t="s">
        <v>300</v>
      </c>
      <c r="B285" s="4">
        <v>23</v>
      </c>
      <c r="C285" s="4" t="s">
        <v>322</v>
      </c>
      <c r="D285" s="4">
        <v>417</v>
      </c>
      <c r="E285" s="4">
        <v>6513</v>
      </c>
      <c r="F285" s="4">
        <v>3010</v>
      </c>
      <c r="G285" s="4">
        <v>634</v>
      </c>
      <c r="H285" s="4">
        <v>463</v>
      </c>
      <c r="I285" s="4">
        <v>2406</v>
      </c>
      <c r="J285" s="4" t="s">
        <v>302</v>
      </c>
      <c r="K285" s="5">
        <v>44603</v>
      </c>
      <c r="L285" s="6">
        <v>0.35454861111111113</v>
      </c>
    </row>
    <row r="286" spans="1:12" x14ac:dyDescent="0.3">
      <c r="A286" s="4" t="s">
        <v>300</v>
      </c>
      <c r="B286" s="4">
        <v>23</v>
      </c>
      <c r="C286" s="4" t="s">
        <v>323</v>
      </c>
      <c r="D286" s="4">
        <v>418</v>
      </c>
      <c r="E286" s="4">
        <v>13586</v>
      </c>
      <c r="F286" s="4">
        <v>5195</v>
      </c>
      <c r="G286" s="4">
        <v>1207</v>
      </c>
      <c r="H286" s="4">
        <v>282</v>
      </c>
      <c r="I286" s="4">
        <v>6902</v>
      </c>
      <c r="J286" s="4" t="s">
        <v>302</v>
      </c>
      <c r="K286" s="5">
        <v>44603</v>
      </c>
      <c r="L286" s="6">
        <v>0.35454861111111113</v>
      </c>
    </row>
    <row r="287" spans="1:12" x14ac:dyDescent="0.3">
      <c r="A287" s="4" t="s">
        <v>300</v>
      </c>
      <c r="B287" s="4">
        <v>23</v>
      </c>
      <c r="C287" s="4" t="s">
        <v>324</v>
      </c>
      <c r="D287" s="4">
        <v>407</v>
      </c>
      <c r="E287" s="4">
        <v>30285</v>
      </c>
      <c r="F287" s="4">
        <v>19808</v>
      </c>
      <c r="G287" s="4">
        <v>1869</v>
      </c>
      <c r="H287" s="4">
        <v>615</v>
      </c>
      <c r="I287" s="4">
        <v>7993</v>
      </c>
      <c r="J287" s="4" t="s">
        <v>302</v>
      </c>
      <c r="K287" s="5">
        <v>44603</v>
      </c>
      <c r="L287" s="6">
        <v>0.35454861111111113</v>
      </c>
    </row>
    <row r="288" spans="1:12" x14ac:dyDescent="0.3">
      <c r="A288" s="4" t="s">
        <v>300</v>
      </c>
      <c r="B288" s="4">
        <v>23</v>
      </c>
      <c r="C288" s="4" t="s">
        <v>325</v>
      </c>
      <c r="D288" s="4">
        <v>420</v>
      </c>
      <c r="E288" s="4">
        <v>18329</v>
      </c>
      <c r="F288" s="4">
        <v>12790</v>
      </c>
      <c r="G288" s="4">
        <v>939</v>
      </c>
      <c r="H288" s="4">
        <v>263</v>
      </c>
      <c r="I288" s="4">
        <v>4337</v>
      </c>
      <c r="J288" s="4" t="s">
        <v>302</v>
      </c>
      <c r="K288" s="5">
        <v>44603</v>
      </c>
      <c r="L288" s="6">
        <v>0.35454861111111113</v>
      </c>
    </row>
    <row r="289" spans="1:12" x14ac:dyDescent="0.3">
      <c r="A289" s="4" t="s">
        <v>300</v>
      </c>
      <c r="B289" s="4">
        <v>23</v>
      </c>
      <c r="C289" s="4" t="s">
        <v>326</v>
      </c>
      <c r="D289" s="4">
        <v>405</v>
      </c>
      <c r="E289" s="4">
        <v>13966</v>
      </c>
      <c r="F289" s="4">
        <v>1787</v>
      </c>
      <c r="G289" s="4">
        <v>586</v>
      </c>
      <c r="H289" s="4">
        <v>9359</v>
      </c>
      <c r="I289" s="4">
        <v>2234</v>
      </c>
      <c r="J289" s="4" t="s">
        <v>302</v>
      </c>
      <c r="K289" s="5">
        <v>44603</v>
      </c>
      <c r="L289" s="6">
        <v>0.35454861111111113</v>
      </c>
    </row>
    <row r="290" spans="1:12" x14ac:dyDescent="0.3">
      <c r="A290" s="4" t="s">
        <v>300</v>
      </c>
      <c r="B290" s="4">
        <v>23</v>
      </c>
      <c r="C290" s="4" t="s">
        <v>327</v>
      </c>
      <c r="D290" s="4">
        <v>419</v>
      </c>
      <c r="E290" s="4">
        <v>13114</v>
      </c>
      <c r="F290" s="4">
        <v>7475</v>
      </c>
      <c r="G290" s="4">
        <v>1299</v>
      </c>
      <c r="H290" s="4">
        <v>1174</v>
      </c>
      <c r="I290" s="4">
        <v>3166</v>
      </c>
      <c r="J290" s="4" t="s">
        <v>302</v>
      </c>
      <c r="K290" s="5">
        <v>44603</v>
      </c>
      <c r="L290" s="6">
        <v>0.35454861111111113</v>
      </c>
    </row>
    <row r="291" spans="1:12" x14ac:dyDescent="0.3">
      <c r="A291" s="4" t="s">
        <v>300</v>
      </c>
      <c r="B291" s="4">
        <v>23</v>
      </c>
      <c r="C291" s="4" t="s">
        <v>328</v>
      </c>
      <c r="D291" s="4">
        <v>408</v>
      </c>
      <c r="E291" s="4">
        <v>10628</v>
      </c>
      <c r="F291" s="4">
        <v>3409</v>
      </c>
      <c r="G291" s="4">
        <v>811</v>
      </c>
      <c r="H291" s="4">
        <v>829</v>
      </c>
      <c r="I291" s="4">
        <v>5579</v>
      </c>
      <c r="J291" s="4" t="s">
        <v>302</v>
      </c>
      <c r="K291" s="5">
        <v>44603</v>
      </c>
      <c r="L291" s="6">
        <v>0.35454861111111113</v>
      </c>
    </row>
    <row r="292" spans="1:12" x14ac:dyDescent="0.3">
      <c r="A292" s="4" t="s">
        <v>300</v>
      </c>
      <c r="B292" s="4">
        <v>23</v>
      </c>
      <c r="C292" s="4" t="s">
        <v>329</v>
      </c>
      <c r="D292" s="4">
        <v>423</v>
      </c>
      <c r="E292" s="4">
        <v>6003</v>
      </c>
      <c r="F292" s="4">
        <v>963</v>
      </c>
      <c r="G292" s="4">
        <v>679</v>
      </c>
      <c r="H292" s="4">
        <v>1691</v>
      </c>
      <c r="I292" s="4">
        <v>2670</v>
      </c>
      <c r="J292" s="4" t="s">
        <v>302</v>
      </c>
      <c r="K292" s="5">
        <v>44603</v>
      </c>
      <c r="L292" s="6">
        <v>0.35454861111111113</v>
      </c>
    </row>
    <row r="293" spans="1:12" x14ac:dyDescent="0.3">
      <c r="A293" s="4" t="s">
        <v>300</v>
      </c>
      <c r="B293" s="4">
        <v>23</v>
      </c>
      <c r="C293" s="4" t="s">
        <v>330</v>
      </c>
      <c r="D293" s="4">
        <v>400</v>
      </c>
      <c r="E293" s="4">
        <v>7557</v>
      </c>
      <c r="F293" s="4">
        <v>2735</v>
      </c>
      <c r="G293" s="4">
        <v>687</v>
      </c>
      <c r="H293" s="4">
        <v>68</v>
      </c>
      <c r="I293" s="4">
        <v>4067</v>
      </c>
      <c r="J293" s="4" t="s">
        <v>302</v>
      </c>
      <c r="K293" s="5">
        <v>44603</v>
      </c>
      <c r="L293" s="6">
        <v>0.35454861111111113</v>
      </c>
    </row>
    <row r="294" spans="1:12" x14ac:dyDescent="0.3">
      <c r="A294" s="4" t="s">
        <v>300</v>
      </c>
      <c r="B294" s="4">
        <v>23</v>
      </c>
      <c r="C294" s="4" t="s">
        <v>331</v>
      </c>
      <c r="D294" s="4">
        <v>383</v>
      </c>
      <c r="E294" s="4">
        <v>10200</v>
      </c>
      <c r="F294" s="4">
        <v>5710</v>
      </c>
      <c r="G294" s="4">
        <v>1098</v>
      </c>
      <c r="H294" s="4">
        <v>87</v>
      </c>
      <c r="I294" s="4">
        <v>3305</v>
      </c>
      <c r="J294" s="4" t="s">
        <v>302</v>
      </c>
      <c r="K294" s="5">
        <v>44603</v>
      </c>
      <c r="L294" s="6">
        <v>0.35454861111111113</v>
      </c>
    </row>
    <row r="295" spans="1:12" x14ac:dyDescent="0.3">
      <c r="A295" s="4" t="s">
        <v>300</v>
      </c>
      <c r="B295" s="4">
        <v>23</v>
      </c>
      <c r="C295" s="4" t="s">
        <v>332</v>
      </c>
      <c r="D295" s="4">
        <v>421</v>
      </c>
      <c r="E295" s="4">
        <v>7922</v>
      </c>
      <c r="F295" s="4">
        <v>2145</v>
      </c>
      <c r="G295" s="4">
        <v>1151</v>
      </c>
      <c r="H295" s="4">
        <v>667</v>
      </c>
      <c r="I295" s="4">
        <v>3959</v>
      </c>
      <c r="J295" s="4" t="s">
        <v>302</v>
      </c>
      <c r="K295" s="5">
        <v>44603</v>
      </c>
      <c r="L295" s="6">
        <v>0.35454861111111113</v>
      </c>
    </row>
    <row r="296" spans="1:12" x14ac:dyDescent="0.3">
      <c r="A296" s="4" t="s">
        <v>300</v>
      </c>
      <c r="B296" s="4">
        <v>23</v>
      </c>
      <c r="C296" s="4" t="s">
        <v>333</v>
      </c>
      <c r="D296" s="4">
        <v>399</v>
      </c>
      <c r="E296" s="4">
        <v>10321</v>
      </c>
      <c r="F296" s="4">
        <v>2814</v>
      </c>
      <c r="G296" s="4">
        <v>1442</v>
      </c>
      <c r="H296" s="4">
        <v>511</v>
      </c>
      <c r="I296" s="4">
        <v>5554</v>
      </c>
      <c r="J296" s="4" t="s">
        <v>302</v>
      </c>
      <c r="K296" s="5">
        <v>44603</v>
      </c>
      <c r="L296" s="6">
        <v>0.35454861111111113</v>
      </c>
    </row>
    <row r="297" spans="1:12" x14ac:dyDescent="0.3">
      <c r="A297" s="4" t="s">
        <v>300</v>
      </c>
      <c r="B297" s="4">
        <v>23</v>
      </c>
      <c r="C297" s="4" t="s">
        <v>334</v>
      </c>
      <c r="D297" s="4">
        <v>391</v>
      </c>
      <c r="E297" s="4">
        <v>8077</v>
      </c>
      <c r="F297" s="4">
        <v>3668</v>
      </c>
      <c r="G297" s="4">
        <v>1277</v>
      </c>
      <c r="H297" s="4">
        <v>348</v>
      </c>
      <c r="I297" s="4">
        <v>2784</v>
      </c>
      <c r="J297" s="4" t="s">
        <v>302</v>
      </c>
      <c r="K297" s="5">
        <v>44603</v>
      </c>
      <c r="L297" s="6">
        <v>0.35454861111111113</v>
      </c>
    </row>
    <row r="298" spans="1:12" x14ac:dyDescent="0.3">
      <c r="A298" s="4" t="s">
        <v>300</v>
      </c>
      <c r="B298" s="4">
        <v>23</v>
      </c>
      <c r="C298" s="4" t="s">
        <v>335</v>
      </c>
      <c r="D298" s="4">
        <v>415</v>
      </c>
      <c r="E298" s="4">
        <v>20018</v>
      </c>
      <c r="F298" s="4">
        <v>8560</v>
      </c>
      <c r="G298" s="4">
        <v>1567</v>
      </c>
      <c r="H298" s="4">
        <v>695</v>
      </c>
      <c r="I298" s="4">
        <v>9196</v>
      </c>
      <c r="J298" s="4" t="s">
        <v>302</v>
      </c>
      <c r="K298" s="5">
        <v>44603</v>
      </c>
      <c r="L298" s="6">
        <v>0.35454861111111113</v>
      </c>
    </row>
    <row r="299" spans="1:12" x14ac:dyDescent="0.3">
      <c r="A299" s="4" t="s">
        <v>300</v>
      </c>
      <c r="B299" s="4">
        <v>23</v>
      </c>
      <c r="C299" s="4" t="s">
        <v>336</v>
      </c>
      <c r="D299" s="4">
        <v>411</v>
      </c>
      <c r="E299" s="4">
        <v>9415</v>
      </c>
      <c r="F299" s="4">
        <v>1948</v>
      </c>
      <c r="G299" s="4">
        <v>1410</v>
      </c>
      <c r="H299" s="4">
        <v>218</v>
      </c>
      <c r="I299" s="4">
        <v>5839</v>
      </c>
      <c r="J299" s="4" t="s">
        <v>302</v>
      </c>
      <c r="K299" s="5">
        <v>44603</v>
      </c>
      <c r="L299" s="6">
        <v>0.35454861111111113</v>
      </c>
    </row>
    <row r="300" spans="1:12" x14ac:dyDescent="0.3">
      <c r="A300" s="4" t="s">
        <v>300</v>
      </c>
      <c r="B300" s="4">
        <v>23</v>
      </c>
      <c r="C300" s="4" t="s">
        <v>337</v>
      </c>
      <c r="D300" s="4">
        <v>401</v>
      </c>
      <c r="E300" s="4">
        <v>12803</v>
      </c>
      <c r="F300" s="4">
        <v>5565</v>
      </c>
      <c r="G300" s="4">
        <v>1055</v>
      </c>
      <c r="H300" s="4">
        <v>2122</v>
      </c>
      <c r="I300" s="4">
        <v>4061</v>
      </c>
      <c r="J300" s="4" t="s">
        <v>302</v>
      </c>
      <c r="K300" s="5">
        <v>44603</v>
      </c>
      <c r="L300" s="6">
        <v>0.35454861111111113</v>
      </c>
    </row>
    <row r="301" spans="1:12" x14ac:dyDescent="0.3">
      <c r="A301" s="4" t="s">
        <v>300</v>
      </c>
      <c r="B301" s="4">
        <v>23</v>
      </c>
      <c r="C301" s="4" t="s">
        <v>338</v>
      </c>
      <c r="D301" s="4">
        <v>395</v>
      </c>
      <c r="E301" s="4">
        <v>13193</v>
      </c>
      <c r="F301" s="4">
        <v>7980</v>
      </c>
      <c r="G301" s="4">
        <v>1170</v>
      </c>
      <c r="H301" s="4">
        <v>519</v>
      </c>
      <c r="I301" s="4">
        <v>3524</v>
      </c>
      <c r="J301" s="4" t="s">
        <v>302</v>
      </c>
      <c r="K301" s="5">
        <v>44603</v>
      </c>
      <c r="L301" s="6">
        <v>0.35454861111111113</v>
      </c>
    </row>
    <row r="302" spans="1:12" x14ac:dyDescent="0.3">
      <c r="A302" s="4" t="s">
        <v>300</v>
      </c>
      <c r="B302" s="4">
        <v>23</v>
      </c>
      <c r="C302" s="4" t="s">
        <v>339</v>
      </c>
      <c r="D302" s="4">
        <v>392</v>
      </c>
      <c r="E302" s="4">
        <v>16361</v>
      </c>
      <c r="F302" s="4">
        <v>3720</v>
      </c>
      <c r="G302" s="4">
        <v>2533</v>
      </c>
      <c r="H302" s="4">
        <v>821</v>
      </c>
      <c r="I302" s="4">
        <v>9287</v>
      </c>
      <c r="J302" s="4" t="s">
        <v>302</v>
      </c>
      <c r="K302" s="5">
        <v>44603</v>
      </c>
      <c r="L302" s="6">
        <v>0.35454861111111113</v>
      </c>
    </row>
    <row r="303" spans="1:12" x14ac:dyDescent="0.3">
      <c r="A303" s="4" t="s">
        <v>300</v>
      </c>
      <c r="B303" s="4">
        <v>23</v>
      </c>
      <c r="C303" s="4" t="s">
        <v>340</v>
      </c>
      <c r="D303" s="4">
        <v>394</v>
      </c>
      <c r="E303" s="4">
        <v>10976</v>
      </c>
      <c r="F303" s="4">
        <v>6339</v>
      </c>
      <c r="G303" s="4">
        <v>1216</v>
      </c>
      <c r="H303" s="4">
        <v>162</v>
      </c>
      <c r="I303" s="4">
        <v>3259</v>
      </c>
      <c r="J303" s="4" t="s">
        <v>302</v>
      </c>
      <c r="K303" s="5">
        <v>44603</v>
      </c>
      <c r="L303" s="6">
        <v>0.35454861111111113</v>
      </c>
    </row>
    <row r="304" spans="1:12" x14ac:dyDescent="0.3">
      <c r="A304" s="4" t="s">
        <v>300</v>
      </c>
      <c r="B304" s="4">
        <v>23</v>
      </c>
      <c r="C304" s="4" t="s">
        <v>341</v>
      </c>
      <c r="D304" s="4">
        <v>414</v>
      </c>
      <c r="E304" s="4">
        <v>17983</v>
      </c>
      <c r="F304" s="4">
        <v>8594</v>
      </c>
      <c r="G304" s="4">
        <v>2694</v>
      </c>
      <c r="H304" s="4">
        <v>661</v>
      </c>
      <c r="I304" s="4">
        <v>6034</v>
      </c>
      <c r="J304" s="4" t="s">
        <v>302</v>
      </c>
      <c r="K304" s="5">
        <v>44603</v>
      </c>
      <c r="L304" s="6">
        <v>0.35454861111111113</v>
      </c>
    </row>
    <row r="305" spans="1:12" x14ac:dyDescent="0.3">
      <c r="A305" s="4" t="s">
        <v>300</v>
      </c>
      <c r="B305" s="4">
        <v>23</v>
      </c>
      <c r="C305" s="4" t="s">
        <v>342</v>
      </c>
      <c r="D305" s="4">
        <v>425</v>
      </c>
      <c r="E305" s="4">
        <v>17143</v>
      </c>
      <c r="F305" s="4">
        <v>2762</v>
      </c>
      <c r="G305" s="4">
        <v>3930</v>
      </c>
      <c r="H305" s="4">
        <v>4297</v>
      </c>
      <c r="I305" s="4">
        <v>6154</v>
      </c>
      <c r="J305" s="4" t="s">
        <v>302</v>
      </c>
      <c r="K305" s="5">
        <v>44603</v>
      </c>
      <c r="L305" s="6">
        <v>0.35454861111111113</v>
      </c>
    </row>
    <row r="306" spans="1:12" x14ac:dyDescent="0.3">
      <c r="A306" s="4" t="s">
        <v>300</v>
      </c>
      <c r="B306" s="4">
        <v>23</v>
      </c>
      <c r="C306" s="4" t="s">
        <v>343</v>
      </c>
      <c r="D306" s="4">
        <v>397</v>
      </c>
      <c r="E306" s="4">
        <v>8839</v>
      </c>
      <c r="F306" s="4">
        <v>4437</v>
      </c>
      <c r="G306" s="4">
        <v>769</v>
      </c>
      <c r="H306" s="4">
        <v>1503</v>
      </c>
      <c r="I306" s="4">
        <v>2130</v>
      </c>
      <c r="J306" s="4" t="s">
        <v>302</v>
      </c>
      <c r="K306" s="5">
        <v>44603</v>
      </c>
      <c r="L306" s="6">
        <v>0.35454861111111113</v>
      </c>
    </row>
    <row r="307" spans="1:12" x14ac:dyDescent="0.3">
      <c r="A307" s="4" t="s">
        <v>300</v>
      </c>
      <c r="B307" s="4">
        <v>23</v>
      </c>
      <c r="C307" s="4" t="s">
        <v>344</v>
      </c>
      <c r="D307" s="4">
        <v>403</v>
      </c>
      <c r="E307" s="4">
        <v>6900</v>
      </c>
      <c r="F307" s="4">
        <v>1856</v>
      </c>
      <c r="G307" s="4">
        <v>1010</v>
      </c>
      <c r="H307" s="4">
        <v>75</v>
      </c>
      <c r="I307" s="4">
        <v>3959</v>
      </c>
      <c r="J307" s="4" t="s">
        <v>302</v>
      </c>
      <c r="K307" s="5">
        <v>44603</v>
      </c>
      <c r="L307" s="6">
        <v>0.35454861111111113</v>
      </c>
    </row>
    <row r="308" spans="1:12" x14ac:dyDescent="0.3">
      <c r="A308" s="4" t="s">
        <v>300</v>
      </c>
      <c r="B308" s="4">
        <v>23</v>
      </c>
      <c r="C308" s="4" t="s">
        <v>345</v>
      </c>
      <c r="D308" s="4">
        <v>382</v>
      </c>
      <c r="E308" s="4">
        <v>5271</v>
      </c>
      <c r="F308" s="4">
        <v>1567</v>
      </c>
      <c r="G308" s="4">
        <v>972</v>
      </c>
      <c r="H308" s="4">
        <v>733</v>
      </c>
      <c r="I308" s="4">
        <v>1999</v>
      </c>
      <c r="J308" s="4" t="s">
        <v>302</v>
      </c>
      <c r="K308" s="5">
        <v>44603</v>
      </c>
      <c r="L308" s="6">
        <v>0.35454861111111113</v>
      </c>
    </row>
    <row r="309" spans="1:12" x14ac:dyDescent="0.3">
      <c r="A309" s="4" t="s">
        <v>300</v>
      </c>
      <c r="B309" s="4">
        <v>23</v>
      </c>
      <c r="C309" s="4" t="s">
        <v>346</v>
      </c>
      <c r="D309" s="4">
        <v>387</v>
      </c>
      <c r="E309" s="4">
        <v>15691</v>
      </c>
      <c r="F309" s="4">
        <v>4312</v>
      </c>
      <c r="G309" s="4">
        <v>2741</v>
      </c>
      <c r="H309" s="4">
        <v>295</v>
      </c>
      <c r="I309" s="4">
        <v>8343</v>
      </c>
      <c r="J309" s="4" t="s">
        <v>302</v>
      </c>
      <c r="K309" s="5">
        <v>44603</v>
      </c>
      <c r="L309" s="6">
        <v>0.35454861111111113</v>
      </c>
    </row>
    <row r="310" spans="1:12" x14ac:dyDescent="0.3">
      <c r="A310" s="4" t="s">
        <v>300</v>
      </c>
      <c r="B310" s="4">
        <v>23</v>
      </c>
      <c r="C310" s="4" t="s">
        <v>347</v>
      </c>
      <c r="D310" s="4">
        <v>398</v>
      </c>
      <c r="E310" s="4">
        <v>10633</v>
      </c>
      <c r="F310" s="4">
        <v>4739</v>
      </c>
      <c r="G310" s="4">
        <v>1206</v>
      </c>
      <c r="H310" s="4">
        <v>1190</v>
      </c>
      <c r="I310" s="4">
        <v>3498</v>
      </c>
      <c r="J310" s="4" t="s">
        <v>302</v>
      </c>
      <c r="K310" s="5">
        <v>44603</v>
      </c>
      <c r="L310" s="6">
        <v>0.35454861111111113</v>
      </c>
    </row>
    <row r="311" spans="1:12" x14ac:dyDescent="0.3">
      <c r="A311" s="4" t="s">
        <v>300</v>
      </c>
      <c r="B311" s="4">
        <v>23</v>
      </c>
      <c r="C311" s="4" t="s">
        <v>348</v>
      </c>
      <c r="D311" s="4">
        <v>422</v>
      </c>
      <c r="E311" s="4">
        <v>7543</v>
      </c>
      <c r="F311" s="4">
        <v>2643</v>
      </c>
      <c r="G311" s="4">
        <v>823</v>
      </c>
      <c r="H311" s="4">
        <v>605</v>
      </c>
      <c r="I311" s="4">
        <v>3472</v>
      </c>
      <c r="J311" s="4" t="s">
        <v>302</v>
      </c>
      <c r="K311" s="5">
        <v>44603</v>
      </c>
      <c r="L311" s="6">
        <v>0.35454861111111113</v>
      </c>
    </row>
    <row r="312" spans="1:12" x14ac:dyDescent="0.3">
      <c r="A312" s="4" t="s">
        <v>300</v>
      </c>
      <c r="B312" s="4">
        <v>23</v>
      </c>
      <c r="C312" s="4" t="s">
        <v>349</v>
      </c>
      <c r="D312" s="4">
        <v>389</v>
      </c>
      <c r="E312" s="4">
        <v>9747</v>
      </c>
      <c r="F312" s="4">
        <v>2069</v>
      </c>
      <c r="G312" s="4">
        <v>2692</v>
      </c>
      <c r="H312" s="4">
        <v>238</v>
      </c>
      <c r="I312" s="4">
        <v>4748</v>
      </c>
      <c r="J312" s="4" t="s">
        <v>302</v>
      </c>
      <c r="K312" s="5">
        <v>44603</v>
      </c>
      <c r="L312" s="6">
        <v>0.35454861111111113</v>
      </c>
    </row>
    <row r="313" spans="1:12" x14ac:dyDescent="0.3">
      <c r="A313" s="4" t="s">
        <v>300</v>
      </c>
      <c r="B313" s="4">
        <v>23</v>
      </c>
      <c r="C313" s="4" t="s">
        <v>350</v>
      </c>
      <c r="D313" s="4">
        <v>402</v>
      </c>
      <c r="E313" s="4">
        <v>14665</v>
      </c>
      <c r="F313" s="4">
        <v>6124</v>
      </c>
      <c r="G313" s="4">
        <v>2689</v>
      </c>
      <c r="H313" s="4">
        <v>1661</v>
      </c>
      <c r="I313" s="4">
        <v>4191</v>
      </c>
      <c r="J313" s="4" t="s">
        <v>302</v>
      </c>
      <c r="K313" s="5">
        <v>44603</v>
      </c>
      <c r="L313" s="6">
        <v>0.35454861111111113</v>
      </c>
    </row>
    <row r="314" spans="1:12" x14ac:dyDescent="0.3">
      <c r="A314" s="4" t="s">
        <v>300</v>
      </c>
      <c r="B314" s="4">
        <v>23</v>
      </c>
      <c r="C314" s="4" t="s">
        <v>351</v>
      </c>
      <c r="D314" s="4">
        <v>396</v>
      </c>
      <c r="E314" s="4">
        <v>5267</v>
      </c>
      <c r="F314" s="4">
        <v>1496</v>
      </c>
      <c r="G314" s="4">
        <v>954</v>
      </c>
      <c r="H314" s="4">
        <v>1200</v>
      </c>
      <c r="I314" s="4">
        <v>1617</v>
      </c>
      <c r="J314" s="4" t="s">
        <v>302</v>
      </c>
      <c r="K314" s="5">
        <v>44603</v>
      </c>
      <c r="L314" s="6">
        <v>0.35454861111111113</v>
      </c>
    </row>
    <row r="315" spans="1:12" x14ac:dyDescent="0.3">
      <c r="A315" s="4" t="s">
        <v>300</v>
      </c>
      <c r="B315" s="4">
        <v>23</v>
      </c>
      <c r="C315" s="4" t="s">
        <v>352</v>
      </c>
      <c r="D315" s="4">
        <v>412</v>
      </c>
      <c r="E315" s="4">
        <v>13053</v>
      </c>
      <c r="F315" s="4">
        <v>4677</v>
      </c>
      <c r="G315" s="4">
        <v>2022</v>
      </c>
      <c r="H315" s="4">
        <v>113</v>
      </c>
      <c r="I315" s="4">
        <v>6241</v>
      </c>
      <c r="J315" s="4" t="s">
        <v>302</v>
      </c>
      <c r="K315" s="5">
        <v>44603</v>
      </c>
      <c r="L315" s="6">
        <v>0.35454861111111113</v>
      </c>
    </row>
    <row r="316" spans="1:12" x14ac:dyDescent="0.3">
      <c r="A316" s="4" t="s">
        <v>353</v>
      </c>
      <c r="B316" s="4">
        <v>27</v>
      </c>
      <c r="C316" s="4" t="s">
        <v>354</v>
      </c>
      <c r="D316" s="4">
        <v>480</v>
      </c>
      <c r="E316" s="4">
        <v>39222</v>
      </c>
      <c r="F316" s="4">
        <v>25831</v>
      </c>
      <c r="G316" s="4">
        <v>2538</v>
      </c>
      <c r="H316" s="4">
        <v>425</v>
      </c>
      <c r="I316" s="4">
        <v>10428</v>
      </c>
      <c r="J316" s="4" t="s">
        <v>355</v>
      </c>
      <c r="K316" s="5">
        <v>44603</v>
      </c>
      <c r="L316" s="6">
        <v>0.35461805555555553</v>
      </c>
    </row>
    <row r="317" spans="1:12" x14ac:dyDescent="0.3">
      <c r="A317" s="4" t="s">
        <v>353</v>
      </c>
      <c r="B317" s="4">
        <v>27</v>
      </c>
      <c r="C317" s="4" t="s">
        <v>356</v>
      </c>
      <c r="D317" s="4">
        <v>459</v>
      </c>
      <c r="E317" s="4">
        <v>13860</v>
      </c>
      <c r="F317" s="4">
        <v>6523</v>
      </c>
      <c r="G317" s="4">
        <v>2079</v>
      </c>
      <c r="H317" s="4">
        <v>196</v>
      </c>
      <c r="I317" s="4">
        <v>5062</v>
      </c>
      <c r="J317" s="4" t="s">
        <v>355</v>
      </c>
      <c r="K317" s="5">
        <v>44603</v>
      </c>
      <c r="L317" s="6">
        <v>0.35461805555555553</v>
      </c>
    </row>
    <row r="318" spans="1:12" x14ac:dyDescent="0.3">
      <c r="A318" s="4" t="s">
        <v>353</v>
      </c>
      <c r="B318" s="4">
        <v>27</v>
      </c>
      <c r="C318" s="4" t="s">
        <v>357</v>
      </c>
      <c r="D318" s="4">
        <v>461</v>
      </c>
      <c r="E318" s="4">
        <v>14618</v>
      </c>
      <c r="F318" s="4">
        <v>5396</v>
      </c>
      <c r="G318" s="4">
        <v>1766</v>
      </c>
      <c r="H318" s="4">
        <v>302</v>
      </c>
      <c r="I318" s="4">
        <v>7154</v>
      </c>
      <c r="J318" s="4" t="s">
        <v>355</v>
      </c>
      <c r="K318" s="5">
        <v>44603</v>
      </c>
      <c r="L318" s="6">
        <v>0.35461805555555553</v>
      </c>
    </row>
    <row r="319" spans="1:12" x14ac:dyDescent="0.3">
      <c r="A319" s="4" t="s">
        <v>353</v>
      </c>
      <c r="B319" s="4">
        <v>27</v>
      </c>
      <c r="C319" s="4" t="s">
        <v>86</v>
      </c>
      <c r="D319" s="4">
        <v>473</v>
      </c>
      <c r="E319" s="4">
        <v>61288</v>
      </c>
      <c r="F319" s="4">
        <v>43522</v>
      </c>
      <c r="G319" s="4">
        <v>7561</v>
      </c>
      <c r="H319" s="4">
        <v>468</v>
      </c>
      <c r="I319" s="4">
        <v>9737</v>
      </c>
      <c r="J319" s="4" t="s">
        <v>355</v>
      </c>
      <c r="K319" s="5">
        <v>44603</v>
      </c>
      <c r="L319" s="6">
        <v>0.35461805555555553</v>
      </c>
    </row>
    <row r="320" spans="1:12" x14ac:dyDescent="0.3">
      <c r="A320" s="4" t="s">
        <v>353</v>
      </c>
      <c r="B320" s="4">
        <v>27</v>
      </c>
      <c r="C320" s="4" t="s">
        <v>358</v>
      </c>
      <c r="D320" s="4">
        <v>481</v>
      </c>
      <c r="E320" s="4">
        <v>14211</v>
      </c>
      <c r="F320" s="4">
        <v>9880</v>
      </c>
      <c r="G320" s="4">
        <v>914</v>
      </c>
      <c r="H320" s="4">
        <v>58</v>
      </c>
      <c r="I320" s="4">
        <v>3359</v>
      </c>
      <c r="J320" s="4" t="s">
        <v>355</v>
      </c>
      <c r="K320" s="5">
        <v>44603</v>
      </c>
      <c r="L320" s="6">
        <v>0.35461805555555553</v>
      </c>
    </row>
    <row r="321" spans="1:12" x14ac:dyDescent="0.3">
      <c r="A321" s="4" t="s">
        <v>353</v>
      </c>
      <c r="B321" s="4">
        <v>27</v>
      </c>
      <c r="C321" s="4" t="s">
        <v>359</v>
      </c>
      <c r="D321" s="4">
        <v>464</v>
      </c>
      <c r="E321" s="4">
        <v>19772</v>
      </c>
      <c r="F321" s="4">
        <v>3636</v>
      </c>
      <c r="G321" s="4">
        <v>2940</v>
      </c>
      <c r="H321" s="4">
        <v>846</v>
      </c>
      <c r="I321" s="4">
        <v>12350</v>
      </c>
      <c r="J321" s="4" t="s">
        <v>355</v>
      </c>
      <c r="K321" s="5">
        <v>44603</v>
      </c>
      <c r="L321" s="6">
        <v>0.35461805555555553</v>
      </c>
    </row>
    <row r="322" spans="1:12" x14ac:dyDescent="0.3">
      <c r="A322" s="4" t="s">
        <v>353</v>
      </c>
      <c r="B322" s="4">
        <v>27</v>
      </c>
      <c r="C322" s="4" t="s">
        <v>360</v>
      </c>
      <c r="D322" s="4">
        <v>458</v>
      </c>
      <c r="E322" s="4">
        <v>16914</v>
      </c>
      <c r="F322" s="4">
        <v>7057</v>
      </c>
      <c r="G322" s="4">
        <v>1575</v>
      </c>
      <c r="H322" s="4">
        <v>241</v>
      </c>
      <c r="I322" s="4">
        <v>8041</v>
      </c>
      <c r="J322" s="4" t="s">
        <v>355</v>
      </c>
      <c r="K322" s="5">
        <v>44603</v>
      </c>
      <c r="L322" s="6">
        <v>0.35461805555555553</v>
      </c>
    </row>
    <row r="323" spans="1:12" x14ac:dyDescent="0.3">
      <c r="A323" s="4" t="s">
        <v>353</v>
      </c>
      <c r="B323" s="4">
        <v>27</v>
      </c>
      <c r="C323" s="4" t="s">
        <v>361</v>
      </c>
      <c r="D323" s="4">
        <v>467</v>
      </c>
      <c r="E323" s="4">
        <v>23781</v>
      </c>
      <c r="F323" s="4">
        <v>7139</v>
      </c>
      <c r="G323" s="4">
        <v>3786</v>
      </c>
      <c r="H323" s="4">
        <v>2092</v>
      </c>
      <c r="I323" s="4">
        <v>10764</v>
      </c>
      <c r="J323" s="4" t="s">
        <v>355</v>
      </c>
      <c r="K323" s="5">
        <v>44603</v>
      </c>
      <c r="L323" s="6">
        <v>0.35461805555555553</v>
      </c>
    </row>
    <row r="324" spans="1:12" x14ac:dyDescent="0.3">
      <c r="A324" s="4" t="s">
        <v>353</v>
      </c>
      <c r="B324" s="4">
        <v>27</v>
      </c>
      <c r="C324" s="4" t="s">
        <v>362</v>
      </c>
      <c r="D324" s="4">
        <v>456</v>
      </c>
      <c r="E324" s="4">
        <v>7000</v>
      </c>
      <c r="F324" s="4">
        <v>2929</v>
      </c>
      <c r="G324" s="4">
        <v>348</v>
      </c>
      <c r="H324" s="4">
        <v>359</v>
      </c>
      <c r="I324" s="4">
        <v>3364</v>
      </c>
      <c r="J324" s="4" t="s">
        <v>355</v>
      </c>
      <c r="K324" s="5">
        <v>44603</v>
      </c>
      <c r="L324" s="6">
        <v>0.35461805555555553</v>
      </c>
    </row>
    <row r="325" spans="1:12" x14ac:dyDescent="0.3">
      <c r="A325" s="4" t="s">
        <v>353</v>
      </c>
      <c r="B325" s="4">
        <v>27</v>
      </c>
      <c r="C325" s="4" t="s">
        <v>363</v>
      </c>
      <c r="D325" s="4">
        <v>466</v>
      </c>
      <c r="E325" s="4">
        <v>12438</v>
      </c>
      <c r="F325" s="4">
        <v>3957</v>
      </c>
      <c r="G325" s="4">
        <v>1484</v>
      </c>
      <c r="H325" s="4">
        <v>1904</v>
      </c>
      <c r="I325" s="4">
        <v>5093</v>
      </c>
      <c r="J325" s="4" t="s">
        <v>355</v>
      </c>
      <c r="K325" s="5">
        <v>44603</v>
      </c>
      <c r="L325" s="6">
        <v>0.35461805555555553</v>
      </c>
    </row>
    <row r="326" spans="1:12" x14ac:dyDescent="0.3">
      <c r="A326" s="4" t="s">
        <v>353</v>
      </c>
      <c r="B326" s="4">
        <v>27</v>
      </c>
      <c r="C326" s="4" t="s">
        <v>364</v>
      </c>
      <c r="D326" s="4">
        <v>465</v>
      </c>
      <c r="E326" s="4">
        <v>23497</v>
      </c>
      <c r="F326" s="4">
        <v>5629</v>
      </c>
      <c r="G326" s="4">
        <v>3604</v>
      </c>
      <c r="H326" s="4">
        <v>1853</v>
      </c>
      <c r="I326" s="4">
        <v>12411</v>
      </c>
      <c r="J326" s="4" t="s">
        <v>355</v>
      </c>
      <c r="K326" s="5">
        <v>44603</v>
      </c>
      <c r="L326" s="6">
        <v>0.35461805555555553</v>
      </c>
    </row>
    <row r="327" spans="1:12" x14ac:dyDescent="0.3">
      <c r="A327" s="4" t="s">
        <v>353</v>
      </c>
      <c r="B327" s="4">
        <v>27</v>
      </c>
      <c r="C327" s="4" t="s">
        <v>365</v>
      </c>
      <c r="D327" s="4">
        <v>470</v>
      </c>
      <c r="E327" s="4">
        <v>5591</v>
      </c>
      <c r="F327" s="4">
        <v>3242</v>
      </c>
      <c r="G327" s="4">
        <v>635</v>
      </c>
      <c r="H327" s="4">
        <v>160</v>
      </c>
      <c r="I327" s="4">
        <v>1554</v>
      </c>
      <c r="J327" s="4" t="s">
        <v>355</v>
      </c>
      <c r="K327" s="5">
        <v>44603</v>
      </c>
      <c r="L327" s="6">
        <v>0.35461805555555553</v>
      </c>
    </row>
    <row r="328" spans="1:12" x14ac:dyDescent="0.3">
      <c r="A328" s="4" t="s">
        <v>353</v>
      </c>
      <c r="B328" s="4">
        <v>27</v>
      </c>
      <c r="C328" s="4" t="s">
        <v>366</v>
      </c>
      <c r="D328" s="4">
        <v>457</v>
      </c>
      <c r="E328" s="4">
        <v>29132</v>
      </c>
      <c r="F328" s="4">
        <v>14726</v>
      </c>
      <c r="G328" s="4">
        <v>1710</v>
      </c>
      <c r="H328" s="4">
        <v>547</v>
      </c>
      <c r="I328" s="4">
        <v>12149</v>
      </c>
      <c r="J328" s="4" t="s">
        <v>355</v>
      </c>
      <c r="K328" s="5">
        <v>44603</v>
      </c>
      <c r="L328" s="6">
        <v>0.35461805555555553</v>
      </c>
    </row>
    <row r="329" spans="1:12" x14ac:dyDescent="0.3">
      <c r="A329" s="4" t="s">
        <v>353</v>
      </c>
      <c r="B329" s="4">
        <v>27</v>
      </c>
      <c r="C329" s="4" t="s">
        <v>367</v>
      </c>
      <c r="D329" s="4">
        <v>472</v>
      </c>
      <c r="E329" s="4">
        <v>20854</v>
      </c>
      <c r="F329" s="4">
        <v>14496</v>
      </c>
      <c r="G329" s="4">
        <v>1741</v>
      </c>
      <c r="H329" s="4">
        <v>180</v>
      </c>
      <c r="I329" s="4">
        <v>4437</v>
      </c>
      <c r="J329" s="4" t="s">
        <v>355</v>
      </c>
      <c r="K329" s="5">
        <v>44603</v>
      </c>
      <c r="L329" s="6">
        <v>0.35461805555555553</v>
      </c>
    </row>
    <row r="330" spans="1:12" x14ac:dyDescent="0.3">
      <c r="A330" s="4" t="s">
        <v>353</v>
      </c>
      <c r="B330" s="4">
        <v>27</v>
      </c>
      <c r="C330" s="4" t="s">
        <v>368</v>
      </c>
      <c r="D330" s="4">
        <v>488</v>
      </c>
      <c r="E330" s="4">
        <v>34942</v>
      </c>
      <c r="F330" s="4">
        <v>25890</v>
      </c>
      <c r="G330" s="4">
        <v>2643</v>
      </c>
      <c r="H330" s="4">
        <v>220</v>
      </c>
      <c r="I330" s="4">
        <v>6189</v>
      </c>
      <c r="J330" s="4" t="s">
        <v>355</v>
      </c>
      <c r="K330" s="5">
        <v>44603</v>
      </c>
      <c r="L330" s="6">
        <v>0.35461805555555553</v>
      </c>
    </row>
    <row r="331" spans="1:12" x14ac:dyDescent="0.3">
      <c r="A331" s="4" t="s">
        <v>353</v>
      </c>
      <c r="B331" s="4">
        <v>27</v>
      </c>
      <c r="C331" s="4" t="s">
        <v>369</v>
      </c>
      <c r="D331" s="4">
        <v>482</v>
      </c>
      <c r="E331" s="4">
        <v>9179</v>
      </c>
      <c r="F331" s="4">
        <v>6260</v>
      </c>
      <c r="G331" s="4">
        <v>759</v>
      </c>
      <c r="H331" s="4">
        <v>81</v>
      </c>
      <c r="I331" s="4">
        <v>2079</v>
      </c>
      <c r="J331" s="4" t="s">
        <v>355</v>
      </c>
      <c r="K331" s="5">
        <v>44603</v>
      </c>
      <c r="L331" s="6">
        <v>0.35461805555555553</v>
      </c>
    </row>
    <row r="332" spans="1:12" x14ac:dyDescent="0.3">
      <c r="A332" s="4" t="s">
        <v>353</v>
      </c>
      <c r="B332" s="4">
        <v>27</v>
      </c>
      <c r="C332" s="4" t="s">
        <v>370</v>
      </c>
      <c r="D332" s="4">
        <v>636</v>
      </c>
      <c r="E332" s="4">
        <v>115702</v>
      </c>
      <c r="F332" s="4">
        <v>103744</v>
      </c>
      <c r="G332" s="4">
        <v>4547</v>
      </c>
      <c r="H332" s="4">
        <v>432</v>
      </c>
      <c r="I332" s="4">
        <v>6979</v>
      </c>
      <c r="J332" s="4" t="s">
        <v>355</v>
      </c>
      <c r="K332" s="5">
        <v>44603</v>
      </c>
      <c r="L332" s="6">
        <v>0.35461805555555553</v>
      </c>
    </row>
    <row r="333" spans="1:12" x14ac:dyDescent="0.3">
      <c r="A333" s="4" t="s">
        <v>353</v>
      </c>
      <c r="B333" s="4">
        <v>27</v>
      </c>
      <c r="C333" s="4" t="s">
        <v>371</v>
      </c>
      <c r="D333" s="4">
        <v>476</v>
      </c>
      <c r="E333" s="4">
        <v>161338</v>
      </c>
      <c r="F333" s="4">
        <v>144780</v>
      </c>
      <c r="G333" s="4">
        <v>7036</v>
      </c>
      <c r="H333" s="4">
        <v>637</v>
      </c>
      <c r="I333" s="4">
        <v>8885</v>
      </c>
      <c r="J333" s="4" t="s">
        <v>355</v>
      </c>
      <c r="K333" s="5">
        <v>44603</v>
      </c>
      <c r="L333" s="6">
        <v>0.35461805555555553</v>
      </c>
    </row>
    <row r="334" spans="1:12" x14ac:dyDescent="0.3">
      <c r="A334" s="4" t="s">
        <v>353</v>
      </c>
      <c r="B334" s="4">
        <v>27</v>
      </c>
      <c r="C334" s="4" t="s">
        <v>372</v>
      </c>
      <c r="D334" s="4">
        <v>463</v>
      </c>
      <c r="E334" s="4">
        <v>71581</v>
      </c>
      <c r="F334" s="4">
        <v>33453</v>
      </c>
      <c r="G334" s="4">
        <v>9881</v>
      </c>
      <c r="H334" s="4">
        <v>2283</v>
      </c>
      <c r="I334" s="4">
        <v>25964</v>
      </c>
      <c r="J334" s="4" t="s">
        <v>355</v>
      </c>
      <c r="K334" s="5">
        <v>44603</v>
      </c>
      <c r="L334" s="6">
        <v>0.35461805555555553</v>
      </c>
    </row>
    <row r="335" spans="1:12" x14ac:dyDescent="0.3">
      <c r="A335" s="4" t="s">
        <v>353</v>
      </c>
      <c r="B335" s="4">
        <v>27</v>
      </c>
      <c r="C335" s="4" t="s">
        <v>373</v>
      </c>
      <c r="D335" s="4">
        <v>469</v>
      </c>
      <c r="E335" s="4">
        <v>11529</v>
      </c>
      <c r="F335" s="4">
        <v>7116</v>
      </c>
      <c r="G335" s="4">
        <v>1441</v>
      </c>
      <c r="H335" s="4">
        <v>248</v>
      </c>
      <c r="I335" s="4">
        <v>2724</v>
      </c>
      <c r="J335" s="4" t="s">
        <v>355</v>
      </c>
      <c r="K335" s="5">
        <v>44603</v>
      </c>
      <c r="L335" s="6">
        <v>0.35461805555555553</v>
      </c>
    </row>
    <row r="336" spans="1:12" x14ac:dyDescent="0.3">
      <c r="A336" s="4" t="s">
        <v>353</v>
      </c>
      <c r="B336" s="4">
        <v>27</v>
      </c>
      <c r="C336" s="4" t="s">
        <v>374</v>
      </c>
      <c r="D336" s="4">
        <v>455</v>
      </c>
      <c r="E336" s="4">
        <v>3134</v>
      </c>
      <c r="F336" s="4">
        <v>1454</v>
      </c>
      <c r="G336" s="4">
        <v>173</v>
      </c>
      <c r="H336" s="4">
        <v>432</v>
      </c>
      <c r="I336" s="4">
        <v>1075</v>
      </c>
      <c r="J336" s="4" t="s">
        <v>355</v>
      </c>
      <c r="K336" s="5">
        <v>44603</v>
      </c>
      <c r="L336" s="6">
        <v>0.35461805555555553</v>
      </c>
    </row>
    <row r="337" spans="1:12" x14ac:dyDescent="0.3">
      <c r="A337" s="4" t="s">
        <v>353</v>
      </c>
      <c r="B337" s="4">
        <v>27</v>
      </c>
      <c r="C337" s="4" t="s">
        <v>375</v>
      </c>
      <c r="D337" s="4">
        <v>474</v>
      </c>
      <c r="E337" s="4">
        <v>49301</v>
      </c>
      <c r="F337" s="4">
        <v>30198</v>
      </c>
      <c r="G337" s="4">
        <v>3489</v>
      </c>
      <c r="H337" s="4">
        <v>1181</v>
      </c>
      <c r="I337" s="4">
        <v>14433</v>
      </c>
      <c r="J337" s="4" t="s">
        <v>355</v>
      </c>
      <c r="K337" s="5">
        <v>44603</v>
      </c>
      <c r="L337" s="6">
        <v>0.35461805555555553</v>
      </c>
    </row>
    <row r="338" spans="1:12" x14ac:dyDescent="0.3">
      <c r="A338" s="4" t="s">
        <v>353</v>
      </c>
      <c r="B338" s="4">
        <v>27</v>
      </c>
      <c r="C338" s="4" t="s">
        <v>376</v>
      </c>
      <c r="D338" s="4">
        <v>483</v>
      </c>
      <c r="E338" s="4">
        <v>7834</v>
      </c>
      <c r="F338" s="4">
        <v>5935</v>
      </c>
      <c r="G338" s="4">
        <v>512</v>
      </c>
      <c r="H338" s="4">
        <v>41</v>
      </c>
      <c r="I338" s="4">
        <v>1346</v>
      </c>
      <c r="J338" s="4" t="s">
        <v>355</v>
      </c>
      <c r="K338" s="5">
        <v>44603</v>
      </c>
      <c r="L338" s="6">
        <v>0.35461805555555553</v>
      </c>
    </row>
    <row r="339" spans="1:12" x14ac:dyDescent="0.3">
      <c r="A339" s="4" t="s">
        <v>353</v>
      </c>
      <c r="B339" s="4">
        <v>27</v>
      </c>
      <c r="C339" s="4" t="s">
        <v>377</v>
      </c>
      <c r="D339" s="4">
        <v>477</v>
      </c>
      <c r="E339" s="4">
        <v>52707</v>
      </c>
      <c r="F339" s="4">
        <v>43878</v>
      </c>
      <c r="G339" s="4">
        <v>1539</v>
      </c>
      <c r="H339" s="4">
        <v>1516</v>
      </c>
      <c r="I339" s="4">
        <v>5774</v>
      </c>
      <c r="J339" s="4" t="s">
        <v>355</v>
      </c>
      <c r="K339" s="5">
        <v>44603</v>
      </c>
      <c r="L339" s="6">
        <v>0.35461805555555553</v>
      </c>
    </row>
    <row r="340" spans="1:12" x14ac:dyDescent="0.3">
      <c r="A340" s="4" t="s">
        <v>353</v>
      </c>
      <c r="B340" s="4">
        <v>27</v>
      </c>
      <c r="C340" s="4" t="s">
        <v>378</v>
      </c>
      <c r="D340" s="4">
        <v>471</v>
      </c>
      <c r="E340" s="4">
        <v>9439</v>
      </c>
      <c r="F340" s="4">
        <v>5594</v>
      </c>
      <c r="G340" s="4">
        <v>1049</v>
      </c>
      <c r="H340" s="4">
        <v>93</v>
      </c>
      <c r="I340" s="4">
        <v>2703</v>
      </c>
      <c r="J340" s="4" t="s">
        <v>355</v>
      </c>
      <c r="K340" s="5">
        <v>44603</v>
      </c>
      <c r="L340" s="6">
        <v>0.35461805555555553</v>
      </c>
    </row>
    <row r="341" spans="1:12" x14ac:dyDescent="0.3">
      <c r="A341" s="4" t="s">
        <v>353</v>
      </c>
      <c r="B341" s="4">
        <v>27</v>
      </c>
      <c r="C341" s="4" t="s">
        <v>379</v>
      </c>
      <c r="D341" s="4">
        <v>479</v>
      </c>
      <c r="E341" s="4">
        <v>181861</v>
      </c>
      <c r="F341" s="4">
        <v>144566</v>
      </c>
      <c r="G341" s="4">
        <v>11242</v>
      </c>
      <c r="H341" s="4">
        <v>1741</v>
      </c>
      <c r="I341" s="4">
        <v>24312</v>
      </c>
      <c r="J341" s="4" t="s">
        <v>355</v>
      </c>
      <c r="K341" s="5">
        <v>44603</v>
      </c>
      <c r="L341" s="6">
        <v>0.35461805555555553</v>
      </c>
    </row>
    <row r="342" spans="1:12" x14ac:dyDescent="0.3">
      <c r="A342" s="4" t="s">
        <v>353</v>
      </c>
      <c r="B342" s="4">
        <v>27</v>
      </c>
      <c r="C342" s="4" t="s">
        <v>380</v>
      </c>
      <c r="D342" s="4">
        <v>478</v>
      </c>
      <c r="E342" s="4">
        <v>49166</v>
      </c>
      <c r="F342" s="4">
        <v>38159</v>
      </c>
      <c r="G342" s="4">
        <v>2658</v>
      </c>
      <c r="H342" s="4">
        <v>384</v>
      </c>
      <c r="I342" s="4">
        <v>7965</v>
      </c>
      <c r="J342" s="4" t="s">
        <v>355</v>
      </c>
      <c r="K342" s="5">
        <v>44603</v>
      </c>
      <c r="L342" s="6">
        <v>0.35461805555555553</v>
      </c>
    </row>
    <row r="343" spans="1:12" x14ac:dyDescent="0.3">
      <c r="A343" s="4" t="s">
        <v>353</v>
      </c>
      <c r="B343" s="4">
        <v>27</v>
      </c>
      <c r="C343" s="4" t="s">
        <v>381</v>
      </c>
      <c r="D343" s="4">
        <v>486</v>
      </c>
      <c r="E343" s="4">
        <v>11324</v>
      </c>
      <c r="F343" s="4">
        <v>6684</v>
      </c>
      <c r="G343" s="4">
        <v>611</v>
      </c>
      <c r="H343" s="4">
        <v>89</v>
      </c>
      <c r="I343" s="4">
        <v>3940</v>
      </c>
      <c r="J343" s="4" t="s">
        <v>355</v>
      </c>
      <c r="K343" s="5">
        <v>44603</v>
      </c>
      <c r="L343" s="6">
        <v>0.35461805555555553</v>
      </c>
    </row>
    <row r="344" spans="1:12" x14ac:dyDescent="0.3">
      <c r="A344" s="4" t="s">
        <v>353</v>
      </c>
      <c r="B344" s="4">
        <v>27</v>
      </c>
      <c r="C344" s="4" t="s">
        <v>382</v>
      </c>
      <c r="D344" s="4">
        <v>489</v>
      </c>
      <c r="E344" s="4">
        <v>24695</v>
      </c>
      <c r="F344" s="4">
        <v>17071</v>
      </c>
      <c r="G344" s="4">
        <v>1769</v>
      </c>
      <c r="H344" s="4">
        <v>189</v>
      </c>
      <c r="I344" s="4">
        <v>5666</v>
      </c>
      <c r="J344" s="4" t="s">
        <v>355</v>
      </c>
      <c r="K344" s="5">
        <v>44603</v>
      </c>
      <c r="L344" s="6">
        <v>0.35461805555555553</v>
      </c>
    </row>
    <row r="345" spans="1:12" x14ac:dyDescent="0.3">
      <c r="A345" s="4" t="s">
        <v>353</v>
      </c>
      <c r="B345" s="4">
        <v>27</v>
      </c>
      <c r="C345" s="4" t="s">
        <v>383</v>
      </c>
      <c r="D345" s="4">
        <v>485</v>
      </c>
      <c r="E345" s="4">
        <v>21465</v>
      </c>
      <c r="F345" s="4">
        <v>14837</v>
      </c>
      <c r="G345" s="4">
        <v>1529</v>
      </c>
      <c r="H345" s="4">
        <v>177</v>
      </c>
      <c r="I345" s="4">
        <v>4922</v>
      </c>
      <c r="J345" s="4" t="s">
        <v>355</v>
      </c>
      <c r="K345" s="5">
        <v>44603</v>
      </c>
      <c r="L345" s="6">
        <v>0.35461805555555553</v>
      </c>
    </row>
    <row r="346" spans="1:12" x14ac:dyDescent="0.3">
      <c r="A346" s="4" t="s">
        <v>353</v>
      </c>
      <c r="B346" s="4">
        <v>27</v>
      </c>
      <c r="C346" s="4" t="s">
        <v>384</v>
      </c>
      <c r="D346" s="4">
        <v>487</v>
      </c>
      <c r="E346" s="4">
        <v>4384</v>
      </c>
      <c r="F346" s="4">
        <v>2890</v>
      </c>
      <c r="G346" s="4">
        <v>205</v>
      </c>
      <c r="H346" s="4">
        <v>25</v>
      </c>
      <c r="I346" s="4">
        <v>1264</v>
      </c>
      <c r="J346" s="4" t="s">
        <v>355</v>
      </c>
      <c r="K346" s="5">
        <v>44603</v>
      </c>
      <c r="L346" s="6">
        <v>0.35461805555555553</v>
      </c>
    </row>
    <row r="347" spans="1:12" x14ac:dyDescent="0.3">
      <c r="A347" s="4" t="s">
        <v>353</v>
      </c>
      <c r="B347" s="4">
        <v>27</v>
      </c>
      <c r="C347" s="4" t="s">
        <v>385</v>
      </c>
      <c r="D347" s="4">
        <v>484</v>
      </c>
      <c r="E347" s="4">
        <v>28107</v>
      </c>
      <c r="F347" s="4">
        <v>18494</v>
      </c>
      <c r="G347" s="4">
        <v>2279</v>
      </c>
      <c r="H347" s="4">
        <v>206</v>
      </c>
      <c r="I347" s="4">
        <v>7128</v>
      </c>
      <c r="J347" s="4" t="s">
        <v>355</v>
      </c>
      <c r="K347" s="5">
        <v>44603</v>
      </c>
      <c r="L347" s="6">
        <v>0.35461805555555553</v>
      </c>
    </row>
    <row r="348" spans="1:12" x14ac:dyDescent="0.3">
      <c r="A348" s="4" t="s">
        <v>353</v>
      </c>
      <c r="B348" s="4">
        <v>27</v>
      </c>
      <c r="C348" s="4" t="s">
        <v>386</v>
      </c>
      <c r="D348" s="4">
        <v>475</v>
      </c>
      <c r="E348" s="4">
        <v>171982</v>
      </c>
      <c r="F348" s="4">
        <v>146550</v>
      </c>
      <c r="G348" s="4">
        <v>8805</v>
      </c>
      <c r="H348" s="4">
        <v>1205</v>
      </c>
      <c r="I348" s="4">
        <v>15422</v>
      </c>
      <c r="J348" s="4" t="s">
        <v>355</v>
      </c>
      <c r="K348" s="5">
        <v>44603</v>
      </c>
      <c r="L348" s="6">
        <v>0.35461805555555553</v>
      </c>
    </row>
    <row r="349" spans="1:12" x14ac:dyDescent="0.3">
      <c r="A349" s="4" t="s">
        <v>353</v>
      </c>
      <c r="B349" s="4">
        <v>27</v>
      </c>
      <c r="C349" s="4" t="s">
        <v>387</v>
      </c>
      <c r="D349" s="4">
        <v>462</v>
      </c>
      <c r="E349" s="4">
        <v>15641</v>
      </c>
      <c r="F349" s="4">
        <v>4394</v>
      </c>
      <c r="G349" s="4">
        <v>2220</v>
      </c>
      <c r="H349" s="4">
        <v>656</v>
      </c>
      <c r="I349" s="4">
        <v>8371</v>
      </c>
      <c r="J349" s="4" t="s">
        <v>355</v>
      </c>
      <c r="K349" s="5">
        <v>44603</v>
      </c>
      <c r="L349" s="6">
        <v>0.35461805555555553</v>
      </c>
    </row>
    <row r="350" spans="1:12" x14ac:dyDescent="0.3">
      <c r="A350" s="4" t="s">
        <v>353</v>
      </c>
      <c r="B350" s="4">
        <v>27</v>
      </c>
      <c r="C350" s="4" t="s">
        <v>388</v>
      </c>
      <c r="D350" s="4">
        <v>460</v>
      </c>
      <c r="E350" s="4">
        <v>10046</v>
      </c>
      <c r="F350" s="4">
        <v>4028</v>
      </c>
      <c r="G350" s="4">
        <v>1613</v>
      </c>
      <c r="H350" s="4">
        <v>120</v>
      </c>
      <c r="I350" s="4">
        <v>4285</v>
      </c>
      <c r="J350" s="4" t="s">
        <v>355</v>
      </c>
      <c r="K350" s="5">
        <v>44603</v>
      </c>
      <c r="L350" s="6">
        <v>0.35461805555555553</v>
      </c>
    </row>
    <row r="351" spans="1:12" x14ac:dyDescent="0.3">
      <c r="A351" s="4" t="s">
        <v>353</v>
      </c>
      <c r="B351" s="4">
        <v>27</v>
      </c>
      <c r="C351" s="4" t="s">
        <v>389</v>
      </c>
      <c r="D351" s="4">
        <v>468</v>
      </c>
      <c r="E351" s="4">
        <v>14599</v>
      </c>
      <c r="F351" s="4">
        <v>6146</v>
      </c>
      <c r="G351" s="4">
        <v>1213</v>
      </c>
      <c r="H351" s="4">
        <v>699</v>
      </c>
      <c r="I351" s="4">
        <v>6541</v>
      </c>
      <c r="J351" s="4" t="s">
        <v>355</v>
      </c>
      <c r="K351" s="5">
        <v>44603</v>
      </c>
      <c r="L351" s="6">
        <v>0.35461805555555553</v>
      </c>
    </row>
    <row r="352" spans="1:12" x14ac:dyDescent="0.3">
      <c r="A352" s="4" t="s">
        <v>390</v>
      </c>
      <c r="B352" s="4">
        <v>14</v>
      </c>
      <c r="C352" s="4" t="s">
        <v>391</v>
      </c>
      <c r="D352" s="4">
        <v>282</v>
      </c>
      <c r="E352" s="4">
        <v>1529</v>
      </c>
      <c r="F352" s="4">
        <v>1136</v>
      </c>
      <c r="G352" s="4">
        <v>206</v>
      </c>
      <c r="H352" s="4">
        <v>10</v>
      </c>
      <c r="I352" s="4">
        <v>177</v>
      </c>
      <c r="J352" s="4" t="s">
        <v>392</v>
      </c>
      <c r="K352" s="5">
        <v>44603</v>
      </c>
      <c r="L352" s="6">
        <v>0.35475694444444444</v>
      </c>
    </row>
    <row r="353" spans="1:12" x14ac:dyDescent="0.3">
      <c r="A353" s="4" t="s">
        <v>390</v>
      </c>
      <c r="B353" s="4">
        <v>14</v>
      </c>
      <c r="C353" s="4" t="s">
        <v>393</v>
      </c>
      <c r="D353" s="4">
        <v>287</v>
      </c>
      <c r="E353" s="4">
        <v>456</v>
      </c>
      <c r="F353" s="4">
        <v>65</v>
      </c>
      <c r="G353" s="4">
        <v>7</v>
      </c>
      <c r="H353" s="4">
        <v>376</v>
      </c>
      <c r="I353" s="4">
        <v>8</v>
      </c>
      <c r="J353" s="4" t="s">
        <v>392</v>
      </c>
      <c r="K353" s="5">
        <v>44603</v>
      </c>
      <c r="L353" s="6">
        <v>0.35475694444444444</v>
      </c>
    </row>
    <row r="354" spans="1:12" x14ac:dyDescent="0.3">
      <c r="A354" s="4" t="s">
        <v>390</v>
      </c>
      <c r="B354" s="4">
        <v>14</v>
      </c>
      <c r="C354" s="4" t="s">
        <v>394</v>
      </c>
      <c r="D354" s="4">
        <v>281</v>
      </c>
      <c r="E354" s="4">
        <v>594</v>
      </c>
      <c r="F354" s="4">
        <v>70</v>
      </c>
      <c r="G354" s="4">
        <v>11</v>
      </c>
      <c r="H354" s="4">
        <v>506</v>
      </c>
      <c r="I354" s="4">
        <v>7</v>
      </c>
      <c r="J354" s="4" t="s">
        <v>392</v>
      </c>
      <c r="K354" s="5">
        <v>44603</v>
      </c>
      <c r="L354" s="6">
        <v>0.35475694444444444</v>
      </c>
    </row>
    <row r="355" spans="1:12" x14ac:dyDescent="0.3">
      <c r="A355" s="4" t="s">
        <v>390</v>
      </c>
      <c r="B355" s="4">
        <v>14</v>
      </c>
      <c r="C355" s="4" t="s">
        <v>395</v>
      </c>
      <c r="D355" s="4">
        <v>285</v>
      </c>
      <c r="E355" s="4">
        <v>4596</v>
      </c>
      <c r="F355" s="4">
        <v>3827</v>
      </c>
      <c r="G355" s="4">
        <v>43</v>
      </c>
      <c r="H355" s="4">
        <v>187</v>
      </c>
      <c r="I355" s="4">
        <v>539</v>
      </c>
      <c r="J355" s="4" t="s">
        <v>392</v>
      </c>
      <c r="K355" s="5">
        <v>44603</v>
      </c>
      <c r="L355" s="6">
        <v>0.35475694444444444</v>
      </c>
    </row>
    <row r="356" spans="1:12" x14ac:dyDescent="0.3">
      <c r="A356" s="4" t="s">
        <v>390</v>
      </c>
      <c r="B356" s="4">
        <v>14</v>
      </c>
      <c r="C356" s="4" t="s">
        <v>396</v>
      </c>
      <c r="D356" s="4">
        <v>284</v>
      </c>
      <c r="E356" s="4">
        <v>5361</v>
      </c>
      <c r="F356" s="4">
        <v>4450</v>
      </c>
      <c r="G356" s="4">
        <v>133</v>
      </c>
      <c r="H356" s="4">
        <v>179</v>
      </c>
      <c r="I356" s="4">
        <v>599</v>
      </c>
      <c r="J356" s="4" t="s">
        <v>392</v>
      </c>
      <c r="K356" s="5">
        <v>44603</v>
      </c>
      <c r="L356" s="6">
        <v>0.35475694444444444</v>
      </c>
    </row>
    <row r="357" spans="1:12" x14ac:dyDescent="0.3">
      <c r="A357" s="4" t="s">
        <v>390</v>
      </c>
      <c r="B357" s="4">
        <v>14</v>
      </c>
      <c r="C357" s="4" t="s">
        <v>397</v>
      </c>
      <c r="D357" s="4">
        <v>279</v>
      </c>
      <c r="E357" s="4">
        <v>591</v>
      </c>
      <c r="F357" s="4">
        <v>78</v>
      </c>
      <c r="G357" s="4">
        <v>3</v>
      </c>
      <c r="H357" s="4">
        <v>510</v>
      </c>
      <c r="I357" s="4">
        <v>0</v>
      </c>
      <c r="J357" s="4" t="s">
        <v>392</v>
      </c>
      <c r="K357" s="5">
        <v>44603</v>
      </c>
      <c r="L357" s="6">
        <v>0.35475694444444444</v>
      </c>
    </row>
    <row r="358" spans="1:12" x14ac:dyDescent="0.3">
      <c r="A358" s="4" t="s">
        <v>390</v>
      </c>
      <c r="B358" s="4">
        <v>14</v>
      </c>
      <c r="C358" s="4" t="s">
        <v>398</v>
      </c>
      <c r="D358" s="4">
        <v>280</v>
      </c>
      <c r="E358" s="4">
        <v>96</v>
      </c>
      <c r="F358" s="4">
        <v>12</v>
      </c>
      <c r="G358" s="4">
        <v>1</v>
      </c>
      <c r="H358" s="4">
        <v>82</v>
      </c>
      <c r="I358" s="4">
        <v>1</v>
      </c>
      <c r="J358" s="4" t="s">
        <v>392</v>
      </c>
      <c r="K358" s="5">
        <v>44603</v>
      </c>
      <c r="L358" s="6">
        <v>0.35475694444444444</v>
      </c>
    </row>
    <row r="359" spans="1:12" x14ac:dyDescent="0.3">
      <c r="A359" s="4" t="s">
        <v>390</v>
      </c>
      <c r="B359" s="4">
        <v>14</v>
      </c>
      <c r="C359" s="4" t="s">
        <v>399</v>
      </c>
      <c r="D359" s="4">
        <v>283</v>
      </c>
      <c r="E359" s="4">
        <v>2245</v>
      </c>
      <c r="F359" s="4">
        <v>1325</v>
      </c>
      <c r="G359" s="4">
        <v>248</v>
      </c>
      <c r="H359" s="4">
        <v>16</v>
      </c>
      <c r="I359" s="4">
        <v>656</v>
      </c>
      <c r="J359" s="4" t="s">
        <v>392</v>
      </c>
      <c r="K359" s="5">
        <v>44603</v>
      </c>
      <c r="L359" s="6">
        <v>0.35475694444444444</v>
      </c>
    </row>
    <row r="360" spans="1:12" x14ac:dyDescent="0.3">
      <c r="A360" s="4" t="s">
        <v>390</v>
      </c>
      <c r="B360" s="4">
        <v>14</v>
      </c>
      <c r="C360" s="4" t="s">
        <v>400</v>
      </c>
      <c r="D360" s="4">
        <v>286</v>
      </c>
      <c r="E360" s="4">
        <v>440</v>
      </c>
      <c r="F360" s="4">
        <v>26</v>
      </c>
      <c r="G360" s="4">
        <v>1</v>
      </c>
      <c r="H360" s="4">
        <v>410</v>
      </c>
      <c r="I360" s="4">
        <v>3</v>
      </c>
      <c r="J360" s="4" t="s">
        <v>392</v>
      </c>
      <c r="K360" s="5">
        <v>44603</v>
      </c>
      <c r="L360" s="6">
        <v>0.35475694444444444</v>
      </c>
    </row>
    <row r="361" spans="1:12" x14ac:dyDescent="0.3">
      <c r="A361" s="4" t="s">
        <v>401</v>
      </c>
      <c r="B361" s="4">
        <v>17</v>
      </c>
      <c r="C361" s="4" t="s">
        <v>402</v>
      </c>
      <c r="D361" s="4">
        <v>301</v>
      </c>
      <c r="E361" s="4">
        <v>14</v>
      </c>
      <c r="F361" s="4">
        <v>2</v>
      </c>
      <c r="G361" s="4">
        <v>0</v>
      </c>
      <c r="H361" s="4">
        <v>12</v>
      </c>
      <c r="I361" s="4">
        <v>0</v>
      </c>
      <c r="J361" s="4" t="s">
        <v>403</v>
      </c>
      <c r="K361" s="5">
        <v>44603</v>
      </c>
      <c r="L361" s="6">
        <v>0.35475694444444444</v>
      </c>
    </row>
    <row r="362" spans="1:12" x14ac:dyDescent="0.3">
      <c r="A362" s="4" t="s">
        <v>401</v>
      </c>
      <c r="B362" s="4">
        <v>17</v>
      </c>
      <c r="C362" s="4" t="s">
        <v>404</v>
      </c>
      <c r="D362" s="4">
        <v>640</v>
      </c>
      <c r="E362" s="4">
        <v>19</v>
      </c>
      <c r="F362" s="4">
        <v>7</v>
      </c>
      <c r="G362" s="4">
        <v>0</v>
      </c>
      <c r="H362" s="4">
        <v>8</v>
      </c>
      <c r="I362" s="4">
        <v>4</v>
      </c>
      <c r="J362" s="4" t="s">
        <v>403</v>
      </c>
      <c r="K362" s="5">
        <v>44603</v>
      </c>
      <c r="L362" s="6">
        <v>0.35475694444444444</v>
      </c>
    </row>
    <row r="363" spans="1:12" x14ac:dyDescent="0.3">
      <c r="A363" s="4" t="s">
        <v>401</v>
      </c>
      <c r="B363" s="4">
        <v>17</v>
      </c>
      <c r="C363" s="4" t="s">
        <v>405</v>
      </c>
      <c r="D363" s="4">
        <v>305</v>
      </c>
      <c r="E363" s="4">
        <v>479</v>
      </c>
      <c r="F363" s="4">
        <v>175</v>
      </c>
      <c r="G363" s="4">
        <v>5</v>
      </c>
      <c r="H363" s="4">
        <v>279</v>
      </c>
      <c r="I363" s="4">
        <v>20</v>
      </c>
      <c r="J363" s="4" t="s">
        <v>403</v>
      </c>
      <c r="K363" s="5">
        <v>44603</v>
      </c>
      <c r="L363" s="6">
        <v>0.35475694444444444</v>
      </c>
    </row>
    <row r="364" spans="1:12" x14ac:dyDescent="0.3">
      <c r="A364" s="4" t="s">
        <v>401</v>
      </c>
      <c r="B364" s="4">
        <v>17</v>
      </c>
      <c r="C364" s="4" t="s">
        <v>406</v>
      </c>
      <c r="D364" s="4">
        <v>641</v>
      </c>
      <c r="E364" s="4">
        <v>37</v>
      </c>
      <c r="F364" s="4">
        <v>2</v>
      </c>
      <c r="G364" s="4">
        <v>2</v>
      </c>
      <c r="H364" s="4">
        <v>32</v>
      </c>
      <c r="I364" s="4">
        <v>1</v>
      </c>
      <c r="J364" s="4" t="s">
        <v>403</v>
      </c>
      <c r="K364" s="5">
        <v>44603</v>
      </c>
      <c r="L364" s="6">
        <v>0.35475694444444444</v>
      </c>
    </row>
    <row r="365" spans="1:12" x14ac:dyDescent="0.3">
      <c r="A365" s="4" t="s">
        <v>401</v>
      </c>
      <c r="B365" s="4">
        <v>17</v>
      </c>
      <c r="C365" s="4" t="s">
        <v>407</v>
      </c>
      <c r="D365" s="4">
        <v>304</v>
      </c>
      <c r="E365" s="4">
        <v>79</v>
      </c>
      <c r="F365" s="4">
        <v>18</v>
      </c>
      <c r="G365" s="4">
        <v>0</v>
      </c>
      <c r="H365" s="4">
        <v>58</v>
      </c>
      <c r="I365" s="4">
        <v>3</v>
      </c>
      <c r="J365" s="4" t="s">
        <v>403</v>
      </c>
      <c r="K365" s="5">
        <v>44603</v>
      </c>
      <c r="L365" s="6">
        <v>0.35475694444444444</v>
      </c>
    </row>
    <row r="366" spans="1:12" x14ac:dyDescent="0.3">
      <c r="A366" s="4" t="s">
        <v>401</v>
      </c>
      <c r="B366" s="4">
        <v>17</v>
      </c>
      <c r="C366" s="4" t="s">
        <v>408</v>
      </c>
      <c r="D366" s="4">
        <v>302</v>
      </c>
      <c r="E366" s="4">
        <v>6</v>
      </c>
      <c r="F366" s="4">
        <v>2</v>
      </c>
      <c r="G366" s="4">
        <v>1</v>
      </c>
      <c r="H366" s="4">
        <v>3</v>
      </c>
      <c r="I366" s="4">
        <v>0</v>
      </c>
      <c r="J366" s="4" t="s">
        <v>403</v>
      </c>
      <c r="K366" s="5">
        <v>44603</v>
      </c>
      <c r="L366" s="6">
        <v>0.35475694444444444</v>
      </c>
    </row>
    <row r="367" spans="1:12" x14ac:dyDescent="0.3">
      <c r="A367" s="4" t="s">
        <v>401</v>
      </c>
      <c r="B367" s="4">
        <v>17</v>
      </c>
      <c r="C367" s="4" t="s">
        <v>409</v>
      </c>
      <c r="D367" s="4">
        <v>642</v>
      </c>
      <c r="E367" s="4">
        <v>14</v>
      </c>
      <c r="F367" s="4">
        <v>5</v>
      </c>
      <c r="G367" s="4">
        <v>2</v>
      </c>
      <c r="H367" s="4">
        <v>7</v>
      </c>
      <c r="I367" s="4">
        <v>0</v>
      </c>
      <c r="J367" s="4" t="s">
        <v>403</v>
      </c>
      <c r="K367" s="5">
        <v>44603</v>
      </c>
      <c r="L367" s="6">
        <v>0.35475694444444444</v>
      </c>
    </row>
    <row r="368" spans="1:12" x14ac:dyDescent="0.3">
      <c r="A368" s="4" t="s">
        <v>401</v>
      </c>
      <c r="B368" s="4">
        <v>17</v>
      </c>
      <c r="C368" s="4" t="s">
        <v>410</v>
      </c>
      <c r="D368" s="4">
        <v>643</v>
      </c>
      <c r="E368" s="4">
        <v>35</v>
      </c>
      <c r="F368" s="4">
        <v>2</v>
      </c>
      <c r="G368" s="4">
        <v>0</v>
      </c>
      <c r="H368" s="4">
        <v>33</v>
      </c>
      <c r="I368" s="4">
        <v>0</v>
      </c>
      <c r="J368" s="4" t="s">
        <v>403</v>
      </c>
      <c r="K368" s="5">
        <v>44603</v>
      </c>
      <c r="L368" s="6">
        <v>0.35475694444444444</v>
      </c>
    </row>
    <row r="369" spans="1:12" x14ac:dyDescent="0.3">
      <c r="A369" s="4" t="s">
        <v>401</v>
      </c>
      <c r="B369" s="4">
        <v>17</v>
      </c>
      <c r="C369" s="4" t="s">
        <v>411</v>
      </c>
      <c r="D369" s="4">
        <v>300</v>
      </c>
      <c r="E369" s="4">
        <v>75</v>
      </c>
      <c r="F369" s="4">
        <v>33</v>
      </c>
      <c r="G369" s="4">
        <v>2</v>
      </c>
      <c r="H369" s="4">
        <v>34</v>
      </c>
      <c r="I369" s="4">
        <v>6</v>
      </c>
      <c r="J369" s="4" t="s">
        <v>403</v>
      </c>
      <c r="K369" s="5">
        <v>44603</v>
      </c>
      <c r="L369" s="6">
        <v>0.35475694444444444</v>
      </c>
    </row>
    <row r="370" spans="1:12" x14ac:dyDescent="0.3">
      <c r="A370" s="4" t="s">
        <v>401</v>
      </c>
      <c r="B370" s="4">
        <v>17</v>
      </c>
      <c r="C370" s="4" t="s">
        <v>412</v>
      </c>
      <c r="D370" s="4">
        <v>306</v>
      </c>
      <c r="E370" s="4">
        <v>29</v>
      </c>
      <c r="F370" s="4">
        <v>3</v>
      </c>
      <c r="G370" s="4">
        <v>0</v>
      </c>
      <c r="H370" s="4">
        <v>25</v>
      </c>
      <c r="I370" s="4">
        <v>1</v>
      </c>
      <c r="J370" s="4" t="s">
        <v>403</v>
      </c>
      <c r="K370" s="5">
        <v>44603</v>
      </c>
      <c r="L370" s="6">
        <v>0.35475694444444444</v>
      </c>
    </row>
    <row r="371" spans="1:12" x14ac:dyDescent="0.3">
      <c r="A371" s="4" t="s">
        <v>401</v>
      </c>
      <c r="B371" s="4">
        <v>17</v>
      </c>
      <c r="C371" s="4" t="s">
        <v>413</v>
      </c>
      <c r="D371" s="4">
        <v>303</v>
      </c>
      <c r="E371" s="4">
        <v>50</v>
      </c>
      <c r="F371" s="4">
        <v>4</v>
      </c>
      <c r="G371" s="4">
        <v>0</v>
      </c>
      <c r="H371" s="4">
        <v>44</v>
      </c>
      <c r="I371" s="4">
        <v>2</v>
      </c>
      <c r="J371" s="4" t="s">
        <v>403</v>
      </c>
      <c r="K371" s="5">
        <v>44603</v>
      </c>
      <c r="L371" s="6">
        <v>0.35475694444444444</v>
      </c>
    </row>
    <row r="372" spans="1:12" x14ac:dyDescent="0.3">
      <c r="A372" s="4" t="s">
        <v>414</v>
      </c>
      <c r="B372" s="4">
        <v>15</v>
      </c>
      <c r="C372" s="4" t="s">
        <v>415</v>
      </c>
      <c r="D372" s="4">
        <v>290</v>
      </c>
      <c r="E372" s="4">
        <v>916</v>
      </c>
      <c r="F372" s="4">
        <v>76</v>
      </c>
      <c r="G372" s="4">
        <v>7</v>
      </c>
      <c r="H372" s="4">
        <v>830</v>
      </c>
      <c r="I372" s="4">
        <v>3</v>
      </c>
      <c r="J372" s="4" t="s">
        <v>416</v>
      </c>
      <c r="K372" s="5">
        <v>44603</v>
      </c>
      <c r="L372" s="6">
        <v>0.35475694444444444</v>
      </c>
    </row>
    <row r="373" spans="1:12" x14ac:dyDescent="0.3">
      <c r="A373" s="4" t="s">
        <v>414</v>
      </c>
      <c r="B373" s="4">
        <v>15</v>
      </c>
      <c r="C373" s="4" t="s">
        <v>417</v>
      </c>
      <c r="D373" s="4">
        <v>291</v>
      </c>
      <c r="E373" s="4">
        <v>174</v>
      </c>
      <c r="F373" s="4">
        <v>19</v>
      </c>
      <c r="G373" s="4">
        <v>0</v>
      </c>
      <c r="H373" s="4">
        <v>154</v>
      </c>
      <c r="I373" s="4">
        <v>1</v>
      </c>
      <c r="J373" s="4" t="s">
        <v>416</v>
      </c>
      <c r="K373" s="5">
        <v>44603</v>
      </c>
      <c r="L373" s="6">
        <v>0.35475694444444444</v>
      </c>
    </row>
    <row r="374" spans="1:12" x14ac:dyDescent="0.3">
      <c r="A374" s="4" t="s">
        <v>414</v>
      </c>
      <c r="B374" s="4">
        <v>15</v>
      </c>
      <c r="C374" s="4" t="s">
        <v>418</v>
      </c>
      <c r="D374" s="4">
        <v>289</v>
      </c>
      <c r="E374" s="4">
        <v>97</v>
      </c>
      <c r="F374" s="4">
        <v>6</v>
      </c>
      <c r="G374" s="4">
        <v>0</v>
      </c>
      <c r="H374" s="4">
        <v>91</v>
      </c>
      <c r="I374" s="4">
        <v>0</v>
      </c>
      <c r="J374" s="4" t="s">
        <v>416</v>
      </c>
      <c r="K374" s="5">
        <v>44603</v>
      </c>
      <c r="L374" s="6">
        <v>0.35475694444444444</v>
      </c>
    </row>
    <row r="375" spans="1:12" x14ac:dyDescent="0.3">
      <c r="A375" s="4" t="s">
        <v>414</v>
      </c>
      <c r="B375" s="4">
        <v>15</v>
      </c>
      <c r="C375" s="4" t="s">
        <v>419</v>
      </c>
      <c r="D375" s="4">
        <v>294</v>
      </c>
      <c r="E375" s="4">
        <v>43</v>
      </c>
      <c r="F375" s="4">
        <v>6</v>
      </c>
      <c r="G375" s="4">
        <v>1</v>
      </c>
      <c r="H375" s="4">
        <v>36</v>
      </c>
      <c r="I375" s="4">
        <v>0</v>
      </c>
      <c r="J375" s="4" t="s">
        <v>416</v>
      </c>
      <c r="K375" s="5">
        <v>44603</v>
      </c>
      <c r="L375" s="6">
        <v>0.35475694444444444</v>
      </c>
    </row>
    <row r="376" spans="1:12" x14ac:dyDescent="0.3">
      <c r="A376" s="4" t="s">
        <v>414</v>
      </c>
      <c r="B376" s="4">
        <v>15</v>
      </c>
      <c r="C376" s="4" t="s">
        <v>420</v>
      </c>
      <c r="D376" s="4">
        <v>293</v>
      </c>
      <c r="E376" s="4">
        <v>165</v>
      </c>
      <c r="F376" s="4">
        <v>15</v>
      </c>
      <c r="G376" s="4">
        <v>0</v>
      </c>
      <c r="H376" s="4">
        <v>150</v>
      </c>
      <c r="I376" s="4">
        <v>0</v>
      </c>
      <c r="J376" s="4" t="s">
        <v>416</v>
      </c>
      <c r="K376" s="5">
        <v>44603</v>
      </c>
      <c r="L376" s="6">
        <v>0.35475694444444444</v>
      </c>
    </row>
    <row r="377" spans="1:12" x14ac:dyDescent="0.3">
      <c r="A377" s="4" t="s">
        <v>414</v>
      </c>
      <c r="B377" s="4">
        <v>15</v>
      </c>
      <c r="C377" s="4" t="s">
        <v>421</v>
      </c>
      <c r="D377" s="4">
        <v>288</v>
      </c>
      <c r="E377" s="4">
        <v>36</v>
      </c>
      <c r="F377" s="4">
        <v>3</v>
      </c>
      <c r="G377" s="4">
        <v>0</v>
      </c>
      <c r="H377" s="4">
        <v>33</v>
      </c>
      <c r="I377" s="4">
        <v>0</v>
      </c>
      <c r="J377" s="4" t="s">
        <v>416</v>
      </c>
      <c r="K377" s="5">
        <v>44603</v>
      </c>
      <c r="L377" s="6">
        <v>0.35475694444444444</v>
      </c>
    </row>
    <row r="378" spans="1:12" x14ac:dyDescent="0.3">
      <c r="A378" s="4" t="s">
        <v>414</v>
      </c>
      <c r="B378" s="4">
        <v>15</v>
      </c>
      <c r="C378" s="4" t="s">
        <v>422</v>
      </c>
      <c r="D378" s="4">
        <v>295</v>
      </c>
      <c r="E378" s="4">
        <v>28</v>
      </c>
      <c r="F378" s="4">
        <v>2</v>
      </c>
      <c r="G378" s="4">
        <v>0</v>
      </c>
      <c r="H378" s="4">
        <v>26</v>
      </c>
      <c r="I378" s="4">
        <v>0</v>
      </c>
      <c r="J378" s="4" t="s">
        <v>416</v>
      </c>
      <c r="K378" s="5">
        <v>44603</v>
      </c>
      <c r="L378" s="6">
        <v>0.35475694444444444</v>
      </c>
    </row>
    <row r="379" spans="1:12" x14ac:dyDescent="0.3">
      <c r="A379" s="4" t="s">
        <v>414</v>
      </c>
      <c r="B379" s="4">
        <v>15</v>
      </c>
      <c r="C379" s="4" t="s">
        <v>423</v>
      </c>
      <c r="D379" s="4">
        <v>292</v>
      </c>
      <c r="E379" s="4">
        <v>46</v>
      </c>
      <c r="F379" s="4">
        <v>5</v>
      </c>
      <c r="G379" s="4">
        <v>0</v>
      </c>
      <c r="H379" s="4">
        <v>41</v>
      </c>
      <c r="I379" s="4">
        <v>0</v>
      </c>
      <c r="J379" s="4" t="s">
        <v>416</v>
      </c>
      <c r="K379" s="5">
        <v>44603</v>
      </c>
      <c r="L379" s="6">
        <v>0.35475694444444444</v>
      </c>
    </row>
    <row r="380" spans="1:12" x14ac:dyDescent="0.3">
      <c r="A380" s="4" t="s">
        <v>424</v>
      </c>
      <c r="B380" s="4">
        <v>13</v>
      </c>
      <c r="C380" s="4" t="s">
        <v>425</v>
      </c>
      <c r="D380" s="4">
        <v>276</v>
      </c>
      <c r="E380" s="4">
        <v>553</v>
      </c>
      <c r="F380" s="4">
        <v>163</v>
      </c>
      <c r="G380" s="4">
        <v>14</v>
      </c>
      <c r="H380" s="4">
        <v>350</v>
      </c>
      <c r="I380" s="4">
        <v>26</v>
      </c>
      <c r="J380" s="4" t="s">
        <v>426</v>
      </c>
      <c r="K380" s="5">
        <v>44603</v>
      </c>
      <c r="L380" s="6">
        <v>0.35476851851851854</v>
      </c>
    </row>
    <row r="381" spans="1:12" x14ac:dyDescent="0.3">
      <c r="A381" s="4" t="s">
        <v>424</v>
      </c>
      <c r="B381" s="4">
        <v>13</v>
      </c>
      <c r="C381" s="4" t="s">
        <v>427</v>
      </c>
      <c r="D381" s="4">
        <v>644</v>
      </c>
      <c r="E381" s="4">
        <v>11</v>
      </c>
      <c r="F381" s="4">
        <v>2</v>
      </c>
      <c r="G381" s="4">
        <v>0</v>
      </c>
      <c r="H381" s="4">
        <v>9</v>
      </c>
      <c r="I381" s="4">
        <v>0</v>
      </c>
      <c r="J381" s="4" t="s">
        <v>426</v>
      </c>
      <c r="K381" s="5">
        <v>44603</v>
      </c>
      <c r="L381" s="6">
        <v>0.35476851851851854</v>
      </c>
    </row>
    <row r="382" spans="1:12" x14ac:dyDescent="0.3">
      <c r="A382" s="4" t="s">
        <v>424</v>
      </c>
      <c r="B382" s="4">
        <v>13</v>
      </c>
      <c r="C382" s="4" t="s">
        <v>428</v>
      </c>
      <c r="D382" s="4">
        <v>277</v>
      </c>
      <c r="E382" s="4">
        <v>184</v>
      </c>
      <c r="F382" s="4">
        <v>37</v>
      </c>
      <c r="G382" s="4">
        <v>3</v>
      </c>
      <c r="H382" s="4">
        <v>141</v>
      </c>
      <c r="I382" s="4">
        <v>3</v>
      </c>
      <c r="J382" s="4" t="s">
        <v>426</v>
      </c>
      <c r="K382" s="5">
        <v>44603</v>
      </c>
      <c r="L382" s="6">
        <v>0.35476851851851854</v>
      </c>
    </row>
    <row r="383" spans="1:12" x14ac:dyDescent="0.3">
      <c r="A383" s="4" t="s">
        <v>424</v>
      </c>
      <c r="B383" s="4">
        <v>13</v>
      </c>
      <c r="C383" s="4" t="s">
        <v>429</v>
      </c>
      <c r="D383" s="4">
        <v>273</v>
      </c>
      <c r="E383" s="4">
        <v>38</v>
      </c>
      <c r="F383" s="4">
        <v>9</v>
      </c>
      <c r="G383" s="4">
        <v>1</v>
      </c>
      <c r="H383" s="4">
        <v>27</v>
      </c>
      <c r="I383" s="4">
        <v>1</v>
      </c>
      <c r="J383" s="4" t="s">
        <v>426</v>
      </c>
      <c r="K383" s="5">
        <v>44603</v>
      </c>
      <c r="L383" s="6">
        <v>0.35476851851851854</v>
      </c>
    </row>
    <row r="384" spans="1:12" x14ac:dyDescent="0.3">
      <c r="A384" s="4" t="s">
        <v>424</v>
      </c>
      <c r="B384" s="4">
        <v>13</v>
      </c>
      <c r="C384" s="4" t="s">
        <v>430</v>
      </c>
      <c r="D384" s="4">
        <v>271</v>
      </c>
      <c r="E384" s="4">
        <v>19</v>
      </c>
      <c r="F384" s="4">
        <v>3</v>
      </c>
      <c r="G384" s="4">
        <v>0</v>
      </c>
      <c r="H384" s="4">
        <v>16</v>
      </c>
      <c r="I384" s="4">
        <v>0</v>
      </c>
      <c r="J384" s="4" t="s">
        <v>426</v>
      </c>
      <c r="K384" s="5">
        <v>44603</v>
      </c>
      <c r="L384" s="6">
        <v>0.35476851851851854</v>
      </c>
    </row>
    <row r="385" spans="1:12" x14ac:dyDescent="0.3">
      <c r="A385" s="4" t="s">
        <v>424</v>
      </c>
      <c r="B385" s="4">
        <v>13</v>
      </c>
      <c r="C385" s="4" t="s">
        <v>431</v>
      </c>
      <c r="D385" s="4">
        <v>646</v>
      </c>
      <c r="E385" s="4">
        <v>10</v>
      </c>
      <c r="F385" s="4">
        <v>4</v>
      </c>
      <c r="G385" s="4">
        <v>0</v>
      </c>
      <c r="H385" s="4">
        <v>6</v>
      </c>
      <c r="I385" s="4">
        <v>0</v>
      </c>
      <c r="J385" s="4" t="s">
        <v>426</v>
      </c>
      <c r="K385" s="5">
        <v>44603</v>
      </c>
      <c r="L385" s="6">
        <v>0.35476851851851854</v>
      </c>
    </row>
    <row r="386" spans="1:12" x14ac:dyDescent="0.3">
      <c r="A386" s="4" t="s">
        <v>424</v>
      </c>
      <c r="B386" s="4">
        <v>13</v>
      </c>
      <c r="C386" s="4" t="s">
        <v>432</v>
      </c>
      <c r="D386" s="4">
        <v>278</v>
      </c>
      <c r="E386" s="4">
        <v>13</v>
      </c>
      <c r="F386" s="4">
        <v>8</v>
      </c>
      <c r="G386" s="4">
        <v>0</v>
      </c>
      <c r="H386" s="4">
        <v>4</v>
      </c>
      <c r="I386" s="4">
        <v>1</v>
      </c>
      <c r="J386" s="4" t="s">
        <v>426</v>
      </c>
      <c r="K386" s="5">
        <v>44603</v>
      </c>
      <c r="L386" s="6">
        <v>0.35476851851851854</v>
      </c>
    </row>
    <row r="387" spans="1:12" x14ac:dyDescent="0.3">
      <c r="A387" s="4" t="s">
        <v>424</v>
      </c>
      <c r="B387" s="4">
        <v>13</v>
      </c>
      <c r="C387" s="4" t="s">
        <v>433</v>
      </c>
      <c r="D387" s="4">
        <v>272</v>
      </c>
      <c r="E387" s="4">
        <v>12</v>
      </c>
      <c r="F387" s="4">
        <v>2</v>
      </c>
      <c r="G387" s="4">
        <v>0</v>
      </c>
      <c r="H387" s="4">
        <v>9</v>
      </c>
      <c r="I387" s="4">
        <v>1</v>
      </c>
      <c r="J387" s="4" t="s">
        <v>426</v>
      </c>
      <c r="K387" s="5">
        <v>44603</v>
      </c>
      <c r="L387" s="6">
        <v>0.35476851851851854</v>
      </c>
    </row>
    <row r="388" spans="1:12" x14ac:dyDescent="0.3">
      <c r="A388" s="4" t="s">
        <v>424</v>
      </c>
      <c r="B388" s="4">
        <v>13</v>
      </c>
      <c r="C388" s="4" t="s">
        <v>434</v>
      </c>
      <c r="D388" s="4">
        <v>275</v>
      </c>
      <c r="E388" s="4">
        <v>49</v>
      </c>
      <c r="F388" s="4">
        <v>5</v>
      </c>
      <c r="G388" s="4">
        <v>0</v>
      </c>
      <c r="H388" s="4">
        <v>44</v>
      </c>
      <c r="I388" s="4">
        <v>0</v>
      </c>
      <c r="J388" s="4" t="s">
        <v>426</v>
      </c>
      <c r="K388" s="5">
        <v>44603</v>
      </c>
      <c r="L388" s="6">
        <v>0.35476851851851854</v>
      </c>
    </row>
    <row r="389" spans="1:12" x14ac:dyDescent="0.3">
      <c r="A389" s="4" t="s">
        <v>424</v>
      </c>
      <c r="B389" s="4">
        <v>13</v>
      </c>
      <c r="C389" s="4" t="s">
        <v>435</v>
      </c>
      <c r="D389" s="4">
        <v>274</v>
      </c>
      <c r="E389" s="4">
        <v>9</v>
      </c>
      <c r="F389" s="4">
        <v>6</v>
      </c>
      <c r="G389" s="4">
        <v>0</v>
      </c>
      <c r="H389" s="4">
        <v>3</v>
      </c>
      <c r="I389" s="4">
        <v>0</v>
      </c>
      <c r="J389" s="4" t="s">
        <v>426</v>
      </c>
      <c r="K389" s="5">
        <v>44603</v>
      </c>
      <c r="L389" s="6">
        <v>0.35476851851851854</v>
      </c>
    </row>
    <row r="390" spans="1:12" x14ac:dyDescent="0.3">
      <c r="A390" s="4" t="s">
        <v>436</v>
      </c>
      <c r="B390" s="4">
        <v>21</v>
      </c>
      <c r="C390" s="4" t="s">
        <v>437</v>
      </c>
      <c r="D390" s="4">
        <v>15</v>
      </c>
      <c r="E390" s="4">
        <v>2697</v>
      </c>
      <c r="F390" s="4">
        <v>2077</v>
      </c>
      <c r="G390" s="4">
        <v>89</v>
      </c>
      <c r="H390" s="4">
        <v>35</v>
      </c>
      <c r="I390" s="4">
        <v>496</v>
      </c>
      <c r="J390" s="4" t="s">
        <v>438</v>
      </c>
      <c r="K390" s="5">
        <v>44603</v>
      </c>
      <c r="L390" s="6">
        <v>0.35476851851851854</v>
      </c>
    </row>
    <row r="391" spans="1:12" x14ac:dyDescent="0.3">
      <c r="A391" s="4" t="s">
        <v>436</v>
      </c>
      <c r="B391" s="4">
        <v>21</v>
      </c>
      <c r="C391" s="4" t="s">
        <v>439</v>
      </c>
      <c r="D391" s="4">
        <v>24</v>
      </c>
      <c r="E391" s="4">
        <v>1816</v>
      </c>
      <c r="F391" s="4">
        <v>903</v>
      </c>
      <c r="G391" s="4">
        <v>231</v>
      </c>
      <c r="H391" s="4">
        <v>67</v>
      </c>
      <c r="I391" s="4">
        <v>615</v>
      </c>
      <c r="J391" s="4" t="s">
        <v>438</v>
      </c>
      <c r="K391" s="5">
        <v>44603</v>
      </c>
      <c r="L391" s="6">
        <v>0.35476851851851854</v>
      </c>
    </row>
    <row r="392" spans="1:12" x14ac:dyDescent="0.3">
      <c r="A392" s="4" t="s">
        <v>436</v>
      </c>
      <c r="B392" s="4">
        <v>21</v>
      </c>
      <c r="C392" s="4" t="s">
        <v>440</v>
      </c>
      <c r="D392" s="4">
        <v>8</v>
      </c>
      <c r="E392" s="4">
        <v>23012</v>
      </c>
      <c r="F392" s="4">
        <v>9422</v>
      </c>
      <c r="G392" s="4">
        <v>4565</v>
      </c>
      <c r="H392" s="4">
        <v>1128</v>
      </c>
      <c r="I392" s="4">
        <v>7897</v>
      </c>
      <c r="J392" s="4" t="s">
        <v>438</v>
      </c>
      <c r="K392" s="5">
        <v>44603</v>
      </c>
      <c r="L392" s="6">
        <v>0.35476851851851854</v>
      </c>
    </row>
    <row r="393" spans="1:12" x14ac:dyDescent="0.3">
      <c r="A393" s="4" t="s">
        <v>436</v>
      </c>
      <c r="B393" s="4">
        <v>21</v>
      </c>
      <c r="C393" s="4" t="s">
        <v>441</v>
      </c>
      <c r="D393" s="4">
        <v>1</v>
      </c>
      <c r="E393" s="4">
        <v>1346</v>
      </c>
      <c r="F393" s="4">
        <v>773</v>
      </c>
      <c r="G393" s="4">
        <v>96</v>
      </c>
      <c r="H393" s="4">
        <v>25</v>
      </c>
      <c r="I393" s="4">
        <v>452</v>
      </c>
      <c r="J393" s="4" t="s">
        <v>438</v>
      </c>
      <c r="K393" s="5">
        <v>44603</v>
      </c>
      <c r="L393" s="6">
        <v>0.35476851851851854</v>
      </c>
    </row>
    <row r="394" spans="1:12" x14ac:dyDescent="0.3">
      <c r="A394" s="4" t="s">
        <v>436</v>
      </c>
      <c r="B394" s="4">
        <v>21</v>
      </c>
      <c r="C394" s="4" t="s">
        <v>442</v>
      </c>
      <c r="D394" s="4">
        <v>9</v>
      </c>
      <c r="E394" s="4">
        <v>3942</v>
      </c>
      <c r="F394" s="4">
        <v>2260</v>
      </c>
      <c r="G394" s="4">
        <v>579</v>
      </c>
      <c r="H394" s="4">
        <v>8</v>
      </c>
      <c r="I394" s="4">
        <v>1095</v>
      </c>
      <c r="J394" s="4" t="s">
        <v>438</v>
      </c>
      <c r="K394" s="5">
        <v>44603</v>
      </c>
      <c r="L394" s="6">
        <v>0.35476851851851854</v>
      </c>
    </row>
    <row r="395" spans="1:12" x14ac:dyDescent="0.3">
      <c r="A395" s="4" t="s">
        <v>436</v>
      </c>
      <c r="B395" s="4">
        <v>21</v>
      </c>
      <c r="C395" s="4" t="s">
        <v>443</v>
      </c>
      <c r="D395" s="4">
        <v>22</v>
      </c>
      <c r="E395" s="4">
        <v>624</v>
      </c>
      <c r="F395" s="4">
        <v>200</v>
      </c>
      <c r="G395" s="4">
        <v>75</v>
      </c>
      <c r="H395" s="4">
        <v>25</v>
      </c>
      <c r="I395" s="4">
        <v>324</v>
      </c>
      <c r="J395" s="4" t="s">
        <v>438</v>
      </c>
      <c r="K395" s="5">
        <v>44603</v>
      </c>
      <c r="L395" s="6">
        <v>0.35476851851851854</v>
      </c>
    </row>
    <row r="396" spans="1:12" x14ac:dyDescent="0.3">
      <c r="A396" s="4" t="s">
        <v>436</v>
      </c>
      <c r="B396" s="4">
        <v>21</v>
      </c>
      <c r="C396" s="4" t="s">
        <v>444</v>
      </c>
      <c r="D396" s="4">
        <v>12</v>
      </c>
      <c r="E396" s="4">
        <v>7685</v>
      </c>
      <c r="F396" s="4">
        <v>5896</v>
      </c>
      <c r="G396" s="4">
        <v>592</v>
      </c>
      <c r="H396" s="4">
        <v>18</v>
      </c>
      <c r="I396" s="4">
        <v>1179</v>
      </c>
      <c r="J396" s="4" t="s">
        <v>438</v>
      </c>
      <c r="K396" s="5">
        <v>44603</v>
      </c>
      <c r="L396" s="6">
        <v>0.35476851851851854</v>
      </c>
    </row>
    <row r="397" spans="1:12" x14ac:dyDescent="0.3">
      <c r="A397" s="4" t="s">
        <v>436</v>
      </c>
      <c r="B397" s="4">
        <v>21</v>
      </c>
      <c r="C397" s="4" t="s">
        <v>445</v>
      </c>
      <c r="D397" s="4">
        <v>4</v>
      </c>
      <c r="E397" s="4">
        <v>200</v>
      </c>
      <c r="F397" s="4">
        <v>142</v>
      </c>
      <c r="G397" s="4">
        <v>3</v>
      </c>
      <c r="H397" s="4">
        <v>7</v>
      </c>
      <c r="I397" s="4">
        <v>48</v>
      </c>
      <c r="J397" s="4" t="s">
        <v>438</v>
      </c>
      <c r="K397" s="5">
        <v>44603</v>
      </c>
      <c r="L397" s="6">
        <v>0.35476851851851854</v>
      </c>
    </row>
    <row r="398" spans="1:12" x14ac:dyDescent="0.3">
      <c r="A398" s="4" t="s">
        <v>436</v>
      </c>
      <c r="B398" s="4">
        <v>21</v>
      </c>
      <c r="C398" s="4" t="s">
        <v>446</v>
      </c>
      <c r="D398" s="4">
        <v>14</v>
      </c>
      <c r="E398" s="4">
        <v>1224</v>
      </c>
      <c r="F398" s="4">
        <v>921</v>
      </c>
      <c r="G398" s="4">
        <v>56</v>
      </c>
      <c r="H398" s="4">
        <v>11</v>
      </c>
      <c r="I398" s="4">
        <v>236</v>
      </c>
      <c r="J398" s="4" t="s">
        <v>438</v>
      </c>
      <c r="K398" s="5">
        <v>44603</v>
      </c>
      <c r="L398" s="6">
        <v>0.35476851851851854</v>
      </c>
    </row>
    <row r="399" spans="1:12" x14ac:dyDescent="0.3">
      <c r="A399" s="4" t="s">
        <v>436</v>
      </c>
      <c r="B399" s="4">
        <v>21</v>
      </c>
      <c r="C399" s="4" t="s">
        <v>447</v>
      </c>
      <c r="D399" s="4">
        <v>20</v>
      </c>
      <c r="E399" s="4">
        <v>646</v>
      </c>
      <c r="F399" s="4">
        <v>261</v>
      </c>
      <c r="G399" s="4">
        <v>57</v>
      </c>
      <c r="H399" s="4">
        <v>137</v>
      </c>
      <c r="I399" s="4">
        <v>191</v>
      </c>
      <c r="J399" s="4" t="s">
        <v>438</v>
      </c>
      <c r="K399" s="5">
        <v>44603</v>
      </c>
      <c r="L399" s="6">
        <v>0.35476851851851854</v>
      </c>
    </row>
    <row r="400" spans="1:12" x14ac:dyDescent="0.3">
      <c r="A400" s="4" t="s">
        <v>436</v>
      </c>
      <c r="B400" s="4">
        <v>21</v>
      </c>
      <c r="C400" s="4" t="s">
        <v>448</v>
      </c>
      <c r="D400" s="4">
        <v>19</v>
      </c>
      <c r="E400" s="4">
        <v>7357</v>
      </c>
      <c r="F400" s="4">
        <v>4164</v>
      </c>
      <c r="G400" s="4">
        <v>612</v>
      </c>
      <c r="H400" s="4">
        <v>52</v>
      </c>
      <c r="I400" s="4">
        <v>2529</v>
      </c>
      <c r="J400" s="4" t="s">
        <v>438</v>
      </c>
      <c r="K400" s="5">
        <v>44603</v>
      </c>
      <c r="L400" s="6">
        <v>0.35476851851851854</v>
      </c>
    </row>
    <row r="401" spans="1:12" x14ac:dyDescent="0.3">
      <c r="A401" s="4" t="s">
        <v>436</v>
      </c>
      <c r="B401" s="4">
        <v>21</v>
      </c>
      <c r="C401" s="4" t="s">
        <v>449</v>
      </c>
      <c r="D401" s="4">
        <v>11</v>
      </c>
      <c r="E401" s="4">
        <v>1807</v>
      </c>
      <c r="F401" s="4">
        <v>1516</v>
      </c>
      <c r="G401" s="4">
        <v>95</v>
      </c>
      <c r="H401" s="4">
        <v>2</v>
      </c>
      <c r="I401" s="4">
        <v>194</v>
      </c>
      <c r="J401" s="4" t="s">
        <v>438</v>
      </c>
      <c r="K401" s="5">
        <v>44603</v>
      </c>
      <c r="L401" s="6">
        <v>0.35476851851851854</v>
      </c>
    </row>
    <row r="402" spans="1:12" x14ac:dyDescent="0.3">
      <c r="A402" s="4" t="s">
        <v>436</v>
      </c>
      <c r="B402" s="4">
        <v>21</v>
      </c>
      <c r="C402" s="4" t="s">
        <v>450</v>
      </c>
      <c r="D402" s="4">
        <v>13</v>
      </c>
      <c r="E402" s="4">
        <v>2704</v>
      </c>
      <c r="F402" s="4">
        <v>2187</v>
      </c>
      <c r="G402" s="4">
        <v>125</v>
      </c>
      <c r="H402" s="4">
        <v>18</v>
      </c>
      <c r="I402" s="4">
        <v>374</v>
      </c>
      <c r="J402" s="4" t="s">
        <v>438</v>
      </c>
      <c r="K402" s="5">
        <v>44603</v>
      </c>
      <c r="L402" s="6">
        <v>0.35476851851851854</v>
      </c>
    </row>
    <row r="403" spans="1:12" x14ac:dyDescent="0.3">
      <c r="A403" s="4" t="s">
        <v>436</v>
      </c>
      <c r="B403" s="4">
        <v>21</v>
      </c>
      <c r="C403" s="4" t="s">
        <v>451</v>
      </c>
      <c r="D403" s="4">
        <v>2</v>
      </c>
      <c r="E403" s="4">
        <v>1343</v>
      </c>
      <c r="F403" s="4">
        <v>1054</v>
      </c>
      <c r="G403" s="4">
        <v>61</v>
      </c>
      <c r="H403" s="4">
        <v>40</v>
      </c>
      <c r="I403" s="4">
        <v>188</v>
      </c>
      <c r="J403" s="4" t="s">
        <v>438</v>
      </c>
      <c r="K403" s="5">
        <v>44603</v>
      </c>
      <c r="L403" s="6">
        <v>0.35476851851851854</v>
      </c>
    </row>
    <row r="404" spans="1:12" x14ac:dyDescent="0.3">
      <c r="A404" s="4" t="s">
        <v>436</v>
      </c>
      <c r="B404" s="4">
        <v>21</v>
      </c>
      <c r="C404" s="4" t="s">
        <v>452</v>
      </c>
      <c r="D404" s="4">
        <v>26</v>
      </c>
      <c r="E404" s="4">
        <v>945</v>
      </c>
      <c r="F404" s="4">
        <v>494</v>
      </c>
      <c r="G404" s="4">
        <v>103</v>
      </c>
      <c r="H404" s="4">
        <v>22</v>
      </c>
      <c r="I404" s="4">
        <v>326</v>
      </c>
      <c r="J404" s="4" t="s">
        <v>438</v>
      </c>
      <c r="K404" s="5">
        <v>44603</v>
      </c>
      <c r="L404" s="6">
        <v>0.35476851851851854</v>
      </c>
    </row>
    <row r="405" spans="1:12" x14ac:dyDescent="0.3">
      <c r="A405" s="4" t="s">
        <v>436</v>
      </c>
      <c r="B405" s="4">
        <v>21</v>
      </c>
      <c r="C405" s="4" t="s">
        <v>453</v>
      </c>
      <c r="D405" s="4">
        <v>21</v>
      </c>
      <c r="E405" s="4">
        <v>788</v>
      </c>
      <c r="F405" s="4">
        <v>408</v>
      </c>
      <c r="G405" s="4">
        <v>152</v>
      </c>
      <c r="H405" s="4">
        <v>62</v>
      </c>
      <c r="I405" s="4">
        <v>166</v>
      </c>
      <c r="J405" s="4" t="s">
        <v>438</v>
      </c>
      <c r="K405" s="5">
        <v>44603</v>
      </c>
      <c r="L405" s="6">
        <v>0.35476851851851854</v>
      </c>
    </row>
    <row r="406" spans="1:12" x14ac:dyDescent="0.3">
      <c r="A406" s="4" t="s">
        <v>436</v>
      </c>
      <c r="B406" s="4">
        <v>21</v>
      </c>
      <c r="C406" s="4" t="s">
        <v>454</v>
      </c>
      <c r="D406" s="4">
        <v>10</v>
      </c>
      <c r="E406" s="4">
        <v>1193</v>
      </c>
      <c r="F406" s="4">
        <v>923</v>
      </c>
      <c r="G406" s="4">
        <v>75</v>
      </c>
      <c r="H406" s="4">
        <v>3</v>
      </c>
      <c r="I406" s="4">
        <v>192</v>
      </c>
      <c r="J406" s="4" t="s">
        <v>438</v>
      </c>
      <c r="K406" s="5">
        <v>44603</v>
      </c>
      <c r="L406" s="6">
        <v>0.35476851851851854</v>
      </c>
    </row>
    <row r="407" spans="1:12" x14ac:dyDescent="0.3">
      <c r="A407" s="4" t="s">
        <v>436</v>
      </c>
      <c r="B407" s="4">
        <v>21</v>
      </c>
      <c r="C407" s="4" t="s">
        <v>455</v>
      </c>
      <c r="D407" s="4">
        <v>6</v>
      </c>
      <c r="E407" s="4">
        <v>2250</v>
      </c>
      <c r="F407" s="4">
        <v>1764</v>
      </c>
      <c r="G407" s="4">
        <v>52</v>
      </c>
      <c r="H407" s="4">
        <v>44</v>
      </c>
      <c r="I407" s="4">
        <v>390</v>
      </c>
      <c r="J407" s="4" t="s">
        <v>438</v>
      </c>
      <c r="K407" s="5">
        <v>44603</v>
      </c>
      <c r="L407" s="6">
        <v>0.35476851851851854</v>
      </c>
    </row>
    <row r="408" spans="1:12" x14ac:dyDescent="0.3">
      <c r="A408" s="4" t="s">
        <v>436</v>
      </c>
      <c r="B408" s="4">
        <v>21</v>
      </c>
      <c r="C408" s="4" t="s">
        <v>456</v>
      </c>
      <c r="D408" s="4">
        <v>17</v>
      </c>
      <c r="E408" s="4">
        <v>11922</v>
      </c>
      <c r="F408" s="4">
        <v>10331</v>
      </c>
      <c r="G408" s="4">
        <v>482</v>
      </c>
      <c r="H408" s="4">
        <v>72</v>
      </c>
      <c r="I408" s="4">
        <v>1037</v>
      </c>
      <c r="J408" s="4" t="s">
        <v>438</v>
      </c>
      <c r="K408" s="5">
        <v>44603</v>
      </c>
      <c r="L408" s="6">
        <v>0.35476851851851854</v>
      </c>
    </row>
    <row r="409" spans="1:12" x14ac:dyDescent="0.3">
      <c r="A409" s="4" t="s">
        <v>436</v>
      </c>
      <c r="B409" s="4">
        <v>21</v>
      </c>
      <c r="C409" s="4" t="s">
        <v>457</v>
      </c>
      <c r="D409" s="4">
        <v>29</v>
      </c>
      <c r="E409" s="4">
        <v>1152</v>
      </c>
      <c r="F409" s="4">
        <v>874</v>
      </c>
      <c r="G409" s="4">
        <v>107</v>
      </c>
      <c r="H409" s="4">
        <v>52</v>
      </c>
      <c r="I409" s="4">
        <v>119</v>
      </c>
      <c r="J409" s="4" t="s">
        <v>438</v>
      </c>
      <c r="K409" s="5">
        <v>44603</v>
      </c>
      <c r="L409" s="6">
        <v>0.35476851851851854</v>
      </c>
    </row>
    <row r="410" spans="1:12" x14ac:dyDescent="0.3">
      <c r="A410" s="4" t="s">
        <v>436</v>
      </c>
      <c r="B410" s="4">
        <v>21</v>
      </c>
      <c r="C410" s="4" t="s">
        <v>458</v>
      </c>
      <c r="D410" s="4">
        <v>30</v>
      </c>
      <c r="E410" s="4">
        <v>525</v>
      </c>
      <c r="F410" s="4">
        <v>232</v>
      </c>
      <c r="G410" s="4">
        <v>225</v>
      </c>
      <c r="H410" s="4">
        <v>41</v>
      </c>
      <c r="I410" s="4">
        <v>27</v>
      </c>
      <c r="J410" s="4" t="s">
        <v>438</v>
      </c>
      <c r="K410" s="5">
        <v>44603</v>
      </c>
      <c r="L410" s="6">
        <v>0.35476851851851854</v>
      </c>
    </row>
    <row r="411" spans="1:12" x14ac:dyDescent="0.3">
      <c r="A411" s="4" t="s">
        <v>436</v>
      </c>
      <c r="B411" s="4">
        <v>21</v>
      </c>
      <c r="C411" s="4" t="s">
        <v>459</v>
      </c>
      <c r="D411" s="4">
        <v>7</v>
      </c>
      <c r="E411" s="4">
        <v>2018</v>
      </c>
      <c r="F411" s="4">
        <v>1487</v>
      </c>
      <c r="G411" s="4">
        <v>78</v>
      </c>
      <c r="H411" s="4">
        <v>143</v>
      </c>
      <c r="I411" s="4">
        <v>310</v>
      </c>
      <c r="J411" s="4" t="s">
        <v>438</v>
      </c>
      <c r="K411" s="5">
        <v>44603</v>
      </c>
      <c r="L411" s="6">
        <v>0.35476851851851854</v>
      </c>
    </row>
    <row r="412" spans="1:12" x14ac:dyDescent="0.3">
      <c r="A412" s="4" t="s">
        <v>436</v>
      </c>
      <c r="B412" s="4">
        <v>21</v>
      </c>
      <c r="C412" s="4" t="s">
        <v>460</v>
      </c>
      <c r="D412" s="4">
        <v>28</v>
      </c>
      <c r="E412" s="4">
        <v>447</v>
      </c>
      <c r="F412" s="4">
        <v>232</v>
      </c>
      <c r="G412" s="4">
        <v>89</v>
      </c>
      <c r="H412" s="4">
        <v>66</v>
      </c>
      <c r="I412" s="4">
        <v>60</v>
      </c>
      <c r="J412" s="4" t="s">
        <v>438</v>
      </c>
      <c r="K412" s="5">
        <v>44603</v>
      </c>
      <c r="L412" s="6">
        <v>0.35476851851851854</v>
      </c>
    </row>
    <row r="413" spans="1:12" x14ac:dyDescent="0.3">
      <c r="A413" s="4" t="s">
        <v>436</v>
      </c>
      <c r="B413" s="4">
        <v>21</v>
      </c>
      <c r="C413" s="4" t="s">
        <v>461</v>
      </c>
      <c r="D413" s="4">
        <v>16</v>
      </c>
      <c r="E413" s="4">
        <v>1093</v>
      </c>
      <c r="F413" s="4">
        <v>632</v>
      </c>
      <c r="G413" s="4">
        <v>47</v>
      </c>
      <c r="H413" s="4">
        <v>6</v>
      </c>
      <c r="I413" s="4">
        <v>408</v>
      </c>
      <c r="J413" s="4" t="s">
        <v>438</v>
      </c>
      <c r="K413" s="5">
        <v>44603</v>
      </c>
      <c r="L413" s="6">
        <v>0.35476851851851854</v>
      </c>
    </row>
    <row r="414" spans="1:12" x14ac:dyDescent="0.3">
      <c r="A414" s="4" t="s">
        <v>436</v>
      </c>
      <c r="B414" s="4">
        <v>21</v>
      </c>
      <c r="C414" s="4" t="s">
        <v>462</v>
      </c>
      <c r="D414" s="4">
        <v>25</v>
      </c>
      <c r="E414" s="4">
        <v>303</v>
      </c>
      <c r="F414" s="4">
        <v>174</v>
      </c>
      <c r="G414" s="4">
        <v>31</v>
      </c>
      <c r="H414" s="4">
        <v>20</v>
      </c>
      <c r="I414" s="4">
        <v>78</v>
      </c>
      <c r="J414" s="4" t="s">
        <v>438</v>
      </c>
      <c r="K414" s="5">
        <v>44603</v>
      </c>
      <c r="L414" s="6">
        <v>0.35476851851851854</v>
      </c>
    </row>
    <row r="415" spans="1:12" x14ac:dyDescent="0.3">
      <c r="A415" s="4" t="s">
        <v>436</v>
      </c>
      <c r="B415" s="4">
        <v>21</v>
      </c>
      <c r="C415" s="4" t="s">
        <v>463</v>
      </c>
      <c r="D415" s="4">
        <v>18</v>
      </c>
      <c r="E415" s="4">
        <v>4471</v>
      </c>
      <c r="F415" s="4">
        <v>3594</v>
      </c>
      <c r="G415" s="4">
        <v>239</v>
      </c>
      <c r="H415" s="4">
        <v>13</v>
      </c>
      <c r="I415" s="4">
        <v>625</v>
      </c>
      <c r="J415" s="4" t="s">
        <v>438</v>
      </c>
      <c r="K415" s="5">
        <v>44603</v>
      </c>
      <c r="L415" s="6">
        <v>0.35476851851851854</v>
      </c>
    </row>
    <row r="416" spans="1:12" x14ac:dyDescent="0.3">
      <c r="A416" s="4" t="s">
        <v>436</v>
      </c>
      <c r="B416" s="4">
        <v>21</v>
      </c>
      <c r="C416" s="4" t="s">
        <v>464</v>
      </c>
      <c r="D416" s="4">
        <v>27</v>
      </c>
      <c r="E416" s="4">
        <v>1360</v>
      </c>
      <c r="F416" s="4">
        <v>710</v>
      </c>
      <c r="G416" s="4">
        <v>215</v>
      </c>
      <c r="H416" s="4">
        <v>91</v>
      </c>
      <c r="I416" s="4">
        <v>344</v>
      </c>
      <c r="J416" s="4" t="s">
        <v>438</v>
      </c>
      <c r="K416" s="5">
        <v>44603</v>
      </c>
      <c r="L416" s="6">
        <v>0.35476851851851854</v>
      </c>
    </row>
    <row r="417" spans="1:12" x14ac:dyDescent="0.3">
      <c r="A417" s="4" t="s">
        <v>436</v>
      </c>
      <c r="B417" s="4">
        <v>21</v>
      </c>
      <c r="C417" s="4" t="s">
        <v>465</v>
      </c>
      <c r="D417" s="4">
        <v>3</v>
      </c>
      <c r="E417" s="4">
        <v>1943</v>
      </c>
      <c r="F417" s="4">
        <v>1547</v>
      </c>
      <c r="G417" s="4">
        <v>107</v>
      </c>
      <c r="H417" s="4">
        <v>46</v>
      </c>
      <c r="I417" s="4">
        <v>243</v>
      </c>
      <c r="J417" s="4" t="s">
        <v>438</v>
      </c>
      <c r="K417" s="5">
        <v>44603</v>
      </c>
      <c r="L417" s="6">
        <v>0.35476851851851854</v>
      </c>
    </row>
    <row r="418" spans="1:12" x14ac:dyDescent="0.3">
      <c r="A418" s="4" t="s">
        <v>436</v>
      </c>
      <c r="B418" s="4">
        <v>21</v>
      </c>
      <c r="C418" s="4" t="s">
        <v>466</v>
      </c>
      <c r="D418" s="4">
        <v>23</v>
      </c>
      <c r="E418" s="4">
        <v>756</v>
      </c>
      <c r="F418" s="4">
        <v>308</v>
      </c>
      <c r="G418" s="4">
        <v>59</v>
      </c>
      <c r="H418" s="4">
        <v>3</v>
      </c>
      <c r="I418" s="4">
        <v>386</v>
      </c>
      <c r="J418" s="4" t="s">
        <v>438</v>
      </c>
      <c r="K418" s="5">
        <v>44603</v>
      </c>
      <c r="L418" s="6">
        <v>0.35476851851851854</v>
      </c>
    </row>
    <row r="419" spans="1:12" x14ac:dyDescent="0.3">
      <c r="A419" s="4" t="s">
        <v>436</v>
      </c>
      <c r="B419" s="4">
        <v>21</v>
      </c>
      <c r="C419" s="4" t="s">
        <v>467</v>
      </c>
      <c r="D419" s="4">
        <v>5</v>
      </c>
      <c r="E419" s="4">
        <v>3875</v>
      </c>
      <c r="F419" s="4">
        <v>3204</v>
      </c>
      <c r="G419" s="4">
        <v>145</v>
      </c>
      <c r="H419" s="4">
        <v>287</v>
      </c>
      <c r="I419" s="4">
        <v>239</v>
      </c>
      <c r="J419" s="4" t="s">
        <v>438</v>
      </c>
      <c r="K419" s="5">
        <v>44603</v>
      </c>
      <c r="L419" s="6">
        <v>0.35476851851851854</v>
      </c>
    </row>
    <row r="420" spans="1:12" x14ac:dyDescent="0.3">
      <c r="A420" s="4" t="s">
        <v>468</v>
      </c>
      <c r="B420" s="4">
        <v>3</v>
      </c>
      <c r="C420" s="4" t="s">
        <v>469</v>
      </c>
      <c r="D420" s="4">
        <v>57</v>
      </c>
      <c r="E420" s="4">
        <v>7552</v>
      </c>
      <c r="F420" s="4">
        <v>6587</v>
      </c>
      <c r="G420" s="4">
        <v>446</v>
      </c>
      <c r="H420" s="4">
        <v>4</v>
      </c>
      <c r="I420" s="4">
        <v>515</v>
      </c>
      <c r="J420" s="4" t="s">
        <v>470</v>
      </c>
      <c r="K420" s="5">
        <v>44603</v>
      </c>
      <c r="L420" s="6">
        <v>0.35478009259259258</v>
      </c>
    </row>
    <row r="421" spans="1:12" x14ac:dyDescent="0.3">
      <c r="A421" s="4" t="s">
        <v>468</v>
      </c>
      <c r="B421" s="4">
        <v>3</v>
      </c>
      <c r="C421" s="4" t="s">
        <v>471</v>
      </c>
      <c r="D421" s="4">
        <v>58</v>
      </c>
      <c r="E421" s="4">
        <v>2453</v>
      </c>
      <c r="F421" s="4">
        <v>1899</v>
      </c>
      <c r="G421" s="4">
        <v>328</v>
      </c>
      <c r="H421" s="4">
        <v>3</v>
      </c>
      <c r="I421" s="4">
        <v>223</v>
      </c>
      <c r="J421" s="4" t="s">
        <v>470</v>
      </c>
      <c r="K421" s="5">
        <v>44603</v>
      </c>
      <c r="L421" s="6">
        <v>0.35478009259259258</v>
      </c>
    </row>
    <row r="422" spans="1:12" x14ac:dyDescent="0.3">
      <c r="A422" s="4" t="s">
        <v>468</v>
      </c>
      <c r="B422" s="4">
        <v>3</v>
      </c>
      <c r="C422" s="4" t="s">
        <v>472</v>
      </c>
      <c r="D422" s="4">
        <v>60</v>
      </c>
      <c r="E422" s="4">
        <v>6897</v>
      </c>
      <c r="F422" s="4">
        <v>5912</v>
      </c>
      <c r="G422" s="4">
        <v>560</v>
      </c>
      <c r="H422" s="4">
        <v>10</v>
      </c>
      <c r="I422" s="4">
        <v>415</v>
      </c>
      <c r="J422" s="4" t="s">
        <v>470</v>
      </c>
      <c r="K422" s="5">
        <v>44603</v>
      </c>
      <c r="L422" s="6">
        <v>0.35478009259259258</v>
      </c>
    </row>
    <row r="423" spans="1:12" x14ac:dyDescent="0.3">
      <c r="A423" s="4" t="s">
        <v>468</v>
      </c>
      <c r="B423" s="4">
        <v>3</v>
      </c>
      <c r="C423" s="4" t="s">
        <v>473</v>
      </c>
      <c r="D423" s="4">
        <v>61</v>
      </c>
      <c r="E423" s="4">
        <v>3441</v>
      </c>
      <c r="F423" s="4">
        <v>2955</v>
      </c>
      <c r="G423" s="4">
        <v>287</v>
      </c>
      <c r="H423" s="4">
        <v>2</v>
      </c>
      <c r="I423" s="4">
        <v>197</v>
      </c>
      <c r="J423" s="4" t="s">
        <v>470</v>
      </c>
      <c r="K423" s="5">
        <v>44603</v>
      </c>
      <c r="L423" s="6">
        <v>0.35478009259259258</v>
      </c>
    </row>
    <row r="424" spans="1:12" x14ac:dyDescent="0.3">
      <c r="A424" s="4" t="s">
        <v>468</v>
      </c>
      <c r="B424" s="4">
        <v>3</v>
      </c>
      <c r="C424" s="4" t="s">
        <v>474</v>
      </c>
      <c r="D424" s="4">
        <v>69</v>
      </c>
      <c r="E424" s="4">
        <v>2455</v>
      </c>
      <c r="F424" s="4">
        <v>1950</v>
      </c>
      <c r="G424" s="4">
        <v>260</v>
      </c>
      <c r="H424" s="4">
        <v>2</v>
      </c>
      <c r="I424" s="4">
        <v>243</v>
      </c>
      <c r="J424" s="4" t="s">
        <v>470</v>
      </c>
      <c r="K424" s="5">
        <v>44603</v>
      </c>
      <c r="L424" s="6">
        <v>0.35478009259259258</v>
      </c>
    </row>
    <row r="425" spans="1:12" x14ac:dyDescent="0.3">
      <c r="A425" s="4" t="s">
        <v>468</v>
      </c>
      <c r="B425" s="4">
        <v>3</v>
      </c>
      <c r="C425" s="4" t="s">
        <v>475</v>
      </c>
      <c r="D425" s="4">
        <v>62</v>
      </c>
      <c r="E425" s="4">
        <v>3198</v>
      </c>
      <c r="F425" s="4">
        <v>2206</v>
      </c>
      <c r="G425" s="4">
        <v>466</v>
      </c>
      <c r="H425" s="4">
        <v>8</v>
      </c>
      <c r="I425" s="4">
        <v>518</v>
      </c>
      <c r="J425" s="4" t="s">
        <v>470</v>
      </c>
      <c r="K425" s="5">
        <v>44603</v>
      </c>
      <c r="L425" s="6">
        <v>0.35478009259259258</v>
      </c>
    </row>
    <row r="426" spans="1:12" x14ac:dyDescent="0.3">
      <c r="A426" s="4" t="s">
        <v>468</v>
      </c>
      <c r="B426" s="4">
        <v>3</v>
      </c>
      <c r="C426" s="4" t="s">
        <v>476</v>
      </c>
      <c r="D426" s="4">
        <v>63</v>
      </c>
      <c r="E426" s="4">
        <v>3200</v>
      </c>
      <c r="F426" s="4">
        <v>2636</v>
      </c>
      <c r="G426" s="4">
        <v>289</v>
      </c>
      <c r="H426" s="4">
        <v>4</v>
      </c>
      <c r="I426" s="4">
        <v>271</v>
      </c>
      <c r="J426" s="4" t="s">
        <v>470</v>
      </c>
      <c r="K426" s="5">
        <v>44603</v>
      </c>
      <c r="L426" s="6">
        <v>0.35478009259259258</v>
      </c>
    </row>
    <row r="427" spans="1:12" x14ac:dyDescent="0.3">
      <c r="A427" s="4" t="s">
        <v>468</v>
      </c>
      <c r="B427" s="4">
        <v>3</v>
      </c>
      <c r="C427" s="4" t="s">
        <v>477</v>
      </c>
      <c r="D427" s="4">
        <v>59</v>
      </c>
      <c r="E427" s="4">
        <v>3095</v>
      </c>
      <c r="F427" s="4">
        <v>2581</v>
      </c>
      <c r="G427" s="4">
        <v>231</v>
      </c>
      <c r="H427" s="4">
        <v>7</v>
      </c>
      <c r="I427" s="4">
        <v>276</v>
      </c>
      <c r="J427" s="4" t="s">
        <v>470</v>
      </c>
      <c r="K427" s="5">
        <v>44603</v>
      </c>
      <c r="L427" s="6">
        <v>0.35478009259259258</v>
      </c>
    </row>
    <row r="428" spans="1:12" x14ac:dyDescent="0.3">
      <c r="A428" s="4" t="s">
        <v>468</v>
      </c>
      <c r="B428" s="4">
        <v>3</v>
      </c>
      <c r="C428" s="4" t="s">
        <v>478</v>
      </c>
      <c r="D428" s="4">
        <v>64</v>
      </c>
      <c r="E428" s="4">
        <v>5357</v>
      </c>
      <c r="F428" s="4">
        <v>3974</v>
      </c>
      <c r="G428" s="4">
        <v>898</v>
      </c>
      <c r="H428" s="4">
        <v>13</v>
      </c>
      <c r="I428" s="4">
        <v>472</v>
      </c>
      <c r="J428" s="4" t="s">
        <v>470</v>
      </c>
      <c r="K428" s="5">
        <v>44603</v>
      </c>
      <c r="L428" s="6">
        <v>0.35478009259259258</v>
      </c>
    </row>
    <row r="429" spans="1:12" x14ac:dyDescent="0.3">
      <c r="A429" s="4" t="s">
        <v>468</v>
      </c>
      <c r="B429" s="4">
        <v>3</v>
      </c>
      <c r="C429" s="4" t="s">
        <v>479</v>
      </c>
      <c r="D429" s="4">
        <v>65</v>
      </c>
      <c r="E429" s="4">
        <v>16197</v>
      </c>
      <c r="F429" s="4">
        <v>12610</v>
      </c>
      <c r="G429" s="4">
        <v>2627</v>
      </c>
      <c r="H429" s="4">
        <v>23</v>
      </c>
      <c r="I429" s="4">
        <v>937</v>
      </c>
      <c r="J429" s="4" t="s">
        <v>470</v>
      </c>
      <c r="K429" s="5">
        <v>44603</v>
      </c>
      <c r="L429" s="6">
        <v>0.35478009259259258</v>
      </c>
    </row>
    <row r="430" spans="1:12" x14ac:dyDescent="0.3">
      <c r="A430" s="4" t="s">
        <v>468</v>
      </c>
      <c r="B430" s="4">
        <v>3</v>
      </c>
      <c r="C430" s="4" t="s">
        <v>480</v>
      </c>
      <c r="D430" s="4">
        <v>66</v>
      </c>
      <c r="E430" s="4">
        <v>5360</v>
      </c>
      <c r="F430" s="4">
        <v>4048</v>
      </c>
      <c r="G430" s="4">
        <v>721</v>
      </c>
      <c r="H430" s="4">
        <v>9</v>
      </c>
      <c r="I430" s="4">
        <v>582</v>
      </c>
      <c r="J430" s="4" t="s">
        <v>470</v>
      </c>
      <c r="K430" s="5">
        <v>44603</v>
      </c>
      <c r="L430" s="6">
        <v>0.35478009259259258</v>
      </c>
    </row>
    <row r="431" spans="1:12" x14ac:dyDescent="0.3">
      <c r="A431" s="4" t="s">
        <v>468</v>
      </c>
      <c r="B431" s="4">
        <v>3</v>
      </c>
      <c r="C431" s="4" t="s">
        <v>481</v>
      </c>
      <c r="D431" s="4">
        <v>67</v>
      </c>
      <c r="E431" s="4">
        <v>30207</v>
      </c>
      <c r="F431" s="4">
        <v>27011</v>
      </c>
      <c r="G431" s="4">
        <v>1839</v>
      </c>
      <c r="H431" s="4">
        <v>44</v>
      </c>
      <c r="I431" s="4">
        <v>1313</v>
      </c>
      <c r="J431" s="4" t="s">
        <v>470</v>
      </c>
      <c r="K431" s="5">
        <v>44603</v>
      </c>
      <c r="L431" s="6">
        <v>0.35478009259259258</v>
      </c>
    </row>
    <row r="432" spans="1:12" x14ac:dyDescent="0.3">
      <c r="A432" s="4" t="s">
        <v>468</v>
      </c>
      <c r="B432" s="4">
        <v>3</v>
      </c>
      <c r="C432" s="4" t="s">
        <v>482</v>
      </c>
      <c r="D432" s="4">
        <v>70</v>
      </c>
      <c r="E432" s="4">
        <v>2298</v>
      </c>
      <c r="F432" s="4">
        <v>1995</v>
      </c>
      <c r="G432" s="4">
        <v>167</v>
      </c>
      <c r="H432" s="4">
        <v>2</v>
      </c>
      <c r="I432" s="4">
        <v>134</v>
      </c>
      <c r="J432" s="4" t="s">
        <v>470</v>
      </c>
      <c r="K432" s="5">
        <v>44603</v>
      </c>
      <c r="L432" s="6">
        <v>0.35478009259259258</v>
      </c>
    </row>
    <row r="433" spans="1:12" x14ac:dyDescent="0.3">
      <c r="A433" s="4" t="s">
        <v>468</v>
      </c>
      <c r="B433" s="4">
        <v>3</v>
      </c>
      <c r="C433" s="4" t="s">
        <v>483</v>
      </c>
      <c r="D433" s="4">
        <v>71</v>
      </c>
      <c r="E433" s="4">
        <v>5498</v>
      </c>
      <c r="F433" s="4">
        <v>4523</v>
      </c>
      <c r="G433" s="4">
        <v>450</v>
      </c>
      <c r="H433" s="4">
        <v>4</v>
      </c>
      <c r="I433" s="4">
        <v>521</v>
      </c>
      <c r="J433" s="4" t="s">
        <v>470</v>
      </c>
      <c r="K433" s="5">
        <v>44603</v>
      </c>
      <c r="L433" s="6">
        <v>0.35478009259259258</v>
      </c>
    </row>
    <row r="434" spans="1:12" x14ac:dyDescent="0.3">
      <c r="A434" s="4" t="s">
        <v>468</v>
      </c>
      <c r="B434" s="4">
        <v>3</v>
      </c>
      <c r="C434" s="4" t="s">
        <v>484</v>
      </c>
      <c r="D434" s="4">
        <v>615</v>
      </c>
      <c r="E434" s="4">
        <v>1050</v>
      </c>
      <c r="F434" s="4">
        <v>857</v>
      </c>
      <c r="G434" s="4">
        <v>97</v>
      </c>
      <c r="H434" s="4">
        <v>2</v>
      </c>
      <c r="I434" s="4">
        <v>94</v>
      </c>
      <c r="J434" s="4" t="s">
        <v>470</v>
      </c>
      <c r="K434" s="5">
        <v>44603</v>
      </c>
      <c r="L434" s="6">
        <v>0.35478009259259258</v>
      </c>
    </row>
    <row r="435" spans="1:12" x14ac:dyDescent="0.3">
      <c r="A435" s="4" t="s">
        <v>468</v>
      </c>
      <c r="B435" s="4">
        <v>3</v>
      </c>
      <c r="C435" s="4" t="s">
        <v>485</v>
      </c>
      <c r="D435" s="4">
        <v>616</v>
      </c>
      <c r="E435" s="4">
        <v>8530</v>
      </c>
      <c r="F435" s="4">
        <v>7346</v>
      </c>
      <c r="G435" s="4">
        <v>488</v>
      </c>
      <c r="H435" s="4">
        <v>9</v>
      </c>
      <c r="I435" s="4">
        <v>687</v>
      </c>
      <c r="J435" s="4" t="s">
        <v>470</v>
      </c>
      <c r="K435" s="5">
        <v>44603</v>
      </c>
      <c r="L435" s="6">
        <v>0.35478009259259258</v>
      </c>
    </row>
    <row r="436" spans="1:12" x14ac:dyDescent="0.3">
      <c r="A436" s="4" t="s">
        <v>468</v>
      </c>
      <c r="B436" s="4">
        <v>3</v>
      </c>
      <c r="C436" s="4" t="s">
        <v>486</v>
      </c>
      <c r="D436" s="4">
        <v>617</v>
      </c>
      <c r="E436" s="4">
        <v>2067</v>
      </c>
      <c r="F436" s="4">
        <v>1631</v>
      </c>
      <c r="G436" s="4">
        <v>188</v>
      </c>
      <c r="H436" s="4">
        <v>3</v>
      </c>
      <c r="I436" s="4">
        <v>245</v>
      </c>
      <c r="J436" s="4" t="s">
        <v>470</v>
      </c>
      <c r="K436" s="5">
        <v>44603</v>
      </c>
      <c r="L436" s="6">
        <v>0.35478009259259258</v>
      </c>
    </row>
    <row r="437" spans="1:12" x14ac:dyDescent="0.3">
      <c r="A437" s="4" t="s">
        <v>468</v>
      </c>
      <c r="B437" s="4">
        <v>3</v>
      </c>
      <c r="C437" s="4" t="s">
        <v>487</v>
      </c>
      <c r="D437" s="4">
        <v>68</v>
      </c>
      <c r="E437" s="4">
        <v>5434</v>
      </c>
      <c r="F437" s="4">
        <v>3988</v>
      </c>
      <c r="G437" s="4">
        <v>804</v>
      </c>
      <c r="H437" s="4">
        <v>11</v>
      </c>
      <c r="I437" s="4">
        <v>631</v>
      </c>
      <c r="J437" s="4" t="s">
        <v>470</v>
      </c>
      <c r="K437" s="5">
        <v>44603</v>
      </c>
      <c r="L437" s="6">
        <v>0.35478009259259258</v>
      </c>
    </row>
    <row r="438" spans="1:12" x14ac:dyDescent="0.3">
      <c r="A438" s="4" t="s">
        <v>468</v>
      </c>
      <c r="B438" s="4">
        <v>3</v>
      </c>
      <c r="C438" s="4" t="s">
        <v>488</v>
      </c>
      <c r="D438" s="4">
        <v>72</v>
      </c>
      <c r="E438" s="4">
        <v>12756</v>
      </c>
      <c r="F438" s="4">
        <v>11485</v>
      </c>
      <c r="G438" s="4">
        <v>536</v>
      </c>
      <c r="H438" s="4">
        <v>19</v>
      </c>
      <c r="I438" s="4">
        <v>716</v>
      </c>
      <c r="J438" s="4" t="s">
        <v>470</v>
      </c>
      <c r="K438" s="5">
        <v>44603</v>
      </c>
      <c r="L438" s="6">
        <v>0.35478009259259258</v>
      </c>
    </row>
    <row r="439" spans="1:12" x14ac:dyDescent="0.3">
      <c r="A439" s="4" t="s">
        <v>468</v>
      </c>
      <c r="B439" s="4">
        <v>3</v>
      </c>
      <c r="C439" s="4" t="s">
        <v>489</v>
      </c>
      <c r="D439" s="4">
        <v>614</v>
      </c>
      <c r="E439" s="4">
        <v>3470</v>
      </c>
      <c r="F439" s="4">
        <v>2129</v>
      </c>
      <c r="G439" s="4">
        <v>821</v>
      </c>
      <c r="H439" s="4">
        <v>7</v>
      </c>
      <c r="I439" s="4">
        <v>513</v>
      </c>
      <c r="J439" s="4" t="s">
        <v>470</v>
      </c>
      <c r="K439" s="5">
        <v>44603</v>
      </c>
      <c r="L439" s="6">
        <v>0.35478009259259258</v>
      </c>
    </row>
    <row r="440" spans="1:12" x14ac:dyDescent="0.3">
      <c r="A440" s="4" t="s">
        <v>468</v>
      </c>
      <c r="B440" s="4">
        <v>3</v>
      </c>
      <c r="C440" s="4" t="s">
        <v>490</v>
      </c>
      <c r="D440" s="4">
        <v>73</v>
      </c>
      <c r="E440" s="4">
        <v>2199</v>
      </c>
      <c r="F440" s="4">
        <v>1824</v>
      </c>
      <c r="G440" s="4">
        <v>208</v>
      </c>
      <c r="H440" s="4">
        <v>0</v>
      </c>
      <c r="I440" s="4">
        <v>167</v>
      </c>
      <c r="J440" s="4" t="s">
        <v>470</v>
      </c>
      <c r="K440" s="5">
        <v>44603</v>
      </c>
      <c r="L440" s="6">
        <v>0.35478009259259258</v>
      </c>
    </row>
    <row r="441" spans="1:12" x14ac:dyDescent="0.3">
      <c r="A441" s="4" t="s">
        <v>468</v>
      </c>
      <c r="B441" s="4">
        <v>3</v>
      </c>
      <c r="C441" s="4" t="s">
        <v>491</v>
      </c>
      <c r="D441" s="4">
        <v>618</v>
      </c>
      <c r="E441" s="4">
        <v>1925</v>
      </c>
      <c r="F441" s="4">
        <v>1602</v>
      </c>
      <c r="G441" s="4">
        <v>177</v>
      </c>
      <c r="H441" s="4">
        <v>4</v>
      </c>
      <c r="I441" s="4">
        <v>142</v>
      </c>
      <c r="J441" s="4" t="s">
        <v>470</v>
      </c>
      <c r="K441" s="5">
        <v>44603</v>
      </c>
      <c r="L441" s="6">
        <v>0.35478009259259258</v>
      </c>
    </row>
    <row r="442" spans="1:12" x14ac:dyDescent="0.3">
      <c r="A442" s="4" t="s">
        <v>492</v>
      </c>
      <c r="B442" s="4">
        <v>8</v>
      </c>
      <c r="C442" s="4" t="s">
        <v>493</v>
      </c>
      <c r="D442" s="4">
        <v>136</v>
      </c>
      <c r="E442" s="4">
        <v>13147</v>
      </c>
      <c r="F442" s="4">
        <v>6845</v>
      </c>
      <c r="G442" s="4">
        <v>1283</v>
      </c>
      <c r="H442" s="4">
        <v>110</v>
      </c>
      <c r="I442" s="4">
        <v>4909</v>
      </c>
      <c r="J442" s="4" t="s">
        <v>494</v>
      </c>
      <c r="K442" s="5">
        <v>44603</v>
      </c>
      <c r="L442" s="6">
        <v>0.35479166666666667</v>
      </c>
    </row>
    <row r="443" spans="1:12" x14ac:dyDescent="0.3">
      <c r="A443" s="4" t="s">
        <v>492</v>
      </c>
      <c r="B443" s="4">
        <v>8</v>
      </c>
      <c r="C443" s="4" t="s">
        <v>495</v>
      </c>
      <c r="D443" s="4">
        <v>121</v>
      </c>
      <c r="E443" s="4">
        <v>15355</v>
      </c>
      <c r="F443" s="4">
        <v>7827</v>
      </c>
      <c r="G443" s="4">
        <v>988</v>
      </c>
      <c r="H443" s="4">
        <v>393</v>
      </c>
      <c r="I443" s="4">
        <v>6147</v>
      </c>
      <c r="J443" s="4" t="s">
        <v>494</v>
      </c>
      <c r="K443" s="5">
        <v>44603</v>
      </c>
      <c r="L443" s="6">
        <v>0.35479166666666667</v>
      </c>
    </row>
    <row r="444" spans="1:12" x14ac:dyDescent="0.3">
      <c r="A444" s="4" t="s">
        <v>492</v>
      </c>
      <c r="B444" s="4">
        <v>8</v>
      </c>
      <c r="C444" s="4" t="s">
        <v>496</v>
      </c>
      <c r="D444" s="4">
        <v>612</v>
      </c>
      <c r="E444" s="4">
        <v>3144</v>
      </c>
      <c r="F444" s="4">
        <v>1544</v>
      </c>
      <c r="G444" s="4">
        <v>158</v>
      </c>
      <c r="H444" s="4">
        <v>584</v>
      </c>
      <c r="I444" s="4">
        <v>858</v>
      </c>
      <c r="J444" s="4" t="s">
        <v>494</v>
      </c>
      <c r="K444" s="5">
        <v>44603</v>
      </c>
      <c r="L444" s="6">
        <v>0.35479166666666667</v>
      </c>
    </row>
    <row r="445" spans="1:12" x14ac:dyDescent="0.3">
      <c r="A445" s="4" t="s">
        <v>492</v>
      </c>
      <c r="B445" s="4">
        <v>8</v>
      </c>
      <c r="C445" s="4" t="s">
        <v>497</v>
      </c>
      <c r="D445" s="4">
        <v>145</v>
      </c>
      <c r="E445" s="4">
        <v>1850</v>
      </c>
      <c r="F445" s="4">
        <v>763</v>
      </c>
      <c r="G445" s="4">
        <v>199</v>
      </c>
      <c r="H445" s="4">
        <v>105</v>
      </c>
      <c r="I445" s="4">
        <v>783</v>
      </c>
      <c r="J445" s="4" t="s">
        <v>494</v>
      </c>
      <c r="K445" s="5">
        <v>44603</v>
      </c>
      <c r="L445" s="6">
        <v>0.35479166666666667</v>
      </c>
    </row>
    <row r="446" spans="1:12" x14ac:dyDescent="0.3">
      <c r="A446" s="4" t="s">
        <v>492</v>
      </c>
      <c r="B446" s="4">
        <v>8</v>
      </c>
      <c r="C446" s="4" t="s">
        <v>498</v>
      </c>
      <c r="D446" s="4">
        <v>132</v>
      </c>
      <c r="E446" s="4">
        <v>5020</v>
      </c>
      <c r="F446" s="4">
        <v>2297</v>
      </c>
      <c r="G446" s="4">
        <v>285</v>
      </c>
      <c r="H446" s="4">
        <v>49</v>
      </c>
      <c r="I446" s="4">
        <v>2389</v>
      </c>
      <c r="J446" s="4" t="s">
        <v>494</v>
      </c>
      <c r="K446" s="5">
        <v>44603</v>
      </c>
      <c r="L446" s="6">
        <v>0.35479166666666667</v>
      </c>
    </row>
    <row r="447" spans="1:12" x14ac:dyDescent="0.3">
      <c r="A447" s="4" t="s">
        <v>492</v>
      </c>
      <c r="B447" s="4">
        <v>8</v>
      </c>
      <c r="C447" s="4" t="s">
        <v>499</v>
      </c>
      <c r="D447" s="4">
        <v>122</v>
      </c>
      <c r="E447" s="4">
        <v>5384</v>
      </c>
      <c r="F447" s="4">
        <v>2442</v>
      </c>
      <c r="G447" s="4">
        <v>831</v>
      </c>
      <c r="H447" s="4">
        <v>83</v>
      </c>
      <c r="I447" s="4">
        <v>2028</v>
      </c>
      <c r="J447" s="4" t="s">
        <v>494</v>
      </c>
      <c r="K447" s="5">
        <v>44603</v>
      </c>
      <c r="L447" s="6">
        <v>0.35479166666666667</v>
      </c>
    </row>
    <row r="448" spans="1:12" x14ac:dyDescent="0.3">
      <c r="A448" s="4" t="s">
        <v>492</v>
      </c>
      <c r="B448" s="4">
        <v>8</v>
      </c>
      <c r="C448" s="4" t="s">
        <v>500</v>
      </c>
      <c r="D448" s="4">
        <v>139</v>
      </c>
      <c r="E448" s="4">
        <v>16921</v>
      </c>
      <c r="F448" s="4">
        <v>10151</v>
      </c>
      <c r="G448" s="4">
        <v>1080</v>
      </c>
      <c r="H448" s="4">
        <v>206</v>
      </c>
      <c r="I448" s="4">
        <v>5484</v>
      </c>
      <c r="J448" s="4" t="s">
        <v>494</v>
      </c>
      <c r="K448" s="5">
        <v>44603</v>
      </c>
      <c r="L448" s="6">
        <v>0.35479166666666667</v>
      </c>
    </row>
    <row r="449" spans="1:12" x14ac:dyDescent="0.3">
      <c r="A449" s="4" t="s">
        <v>492</v>
      </c>
      <c r="B449" s="4">
        <v>8</v>
      </c>
      <c r="C449" s="4" t="s">
        <v>501</v>
      </c>
      <c r="D449" s="4">
        <v>118</v>
      </c>
      <c r="E449" s="4">
        <v>13291</v>
      </c>
      <c r="F449" s="4">
        <v>7726</v>
      </c>
      <c r="G449" s="4">
        <v>567</v>
      </c>
      <c r="H449" s="4">
        <v>40</v>
      </c>
      <c r="I449" s="4">
        <v>4958</v>
      </c>
      <c r="J449" s="4" t="s">
        <v>494</v>
      </c>
      <c r="K449" s="5">
        <v>44603</v>
      </c>
      <c r="L449" s="6">
        <v>0.35479166666666667</v>
      </c>
    </row>
    <row r="450" spans="1:12" x14ac:dyDescent="0.3">
      <c r="A450" s="4" t="s">
        <v>492</v>
      </c>
      <c r="B450" s="4">
        <v>8</v>
      </c>
      <c r="C450" s="4" t="s">
        <v>502</v>
      </c>
      <c r="D450" s="4">
        <v>138</v>
      </c>
      <c r="E450" s="4">
        <v>2790</v>
      </c>
      <c r="F450" s="4">
        <v>1184</v>
      </c>
      <c r="G450" s="4">
        <v>229</v>
      </c>
      <c r="H450" s="4">
        <v>223</v>
      </c>
      <c r="I450" s="4">
        <v>1154</v>
      </c>
      <c r="J450" s="4" t="s">
        <v>494</v>
      </c>
      <c r="K450" s="5">
        <v>44603</v>
      </c>
      <c r="L450" s="6">
        <v>0.35479166666666667</v>
      </c>
    </row>
    <row r="451" spans="1:12" x14ac:dyDescent="0.3">
      <c r="A451" s="4" t="s">
        <v>492</v>
      </c>
      <c r="B451" s="4">
        <v>8</v>
      </c>
      <c r="C451" s="4" t="s">
        <v>503</v>
      </c>
      <c r="D451" s="4">
        <v>143</v>
      </c>
      <c r="E451" s="4">
        <v>6548</v>
      </c>
      <c r="F451" s="4">
        <v>3343</v>
      </c>
      <c r="G451" s="4">
        <v>561</v>
      </c>
      <c r="H451" s="4">
        <v>110</v>
      </c>
      <c r="I451" s="4">
        <v>2534</v>
      </c>
      <c r="J451" s="4" t="s">
        <v>494</v>
      </c>
      <c r="K451" s="5">
        <v>44603</v>
      </c>
      <c r="L451" s="6">
        <v>0.35479166666666667</v>
      </c>
    </row>
    <row r="452" spans="1:12" x14ac:dyDescent="0.3">
      <c r="A452" s="4" t="s">
        <v>492</v>
      </c>
      <c r="B452" s="4">
        <v>8</v>
      </c>
      <c r="C452" s="4" t="s">
        <v>504</v>
      </c>
      <c r="D452" s="4">
        <v>119</v>
      </c>
      <c r="E452" s="4">
        <v>5516</v>
      </c>
      <c r="F452" s="4">
        <v>2158</v>
      </c>
      <c r="G452" s="4">
        <v>347</v>
      </c>
      <c r="H452" s="4">
        <v>40</v>
      </c>
      <c r="I452" s="4">
        <v>2971</v>
      </c>
      <c r="J452" s="4" t="s">
        <v>494</v>
      </c>
      <c r="K452" s="5">
        <v>44603</v>
      </c>
      <c r="L452" s="6">
        <v>0.35479166666666667</v>
      </c>
    </row>
    <row r="453" spans="1:12" x14ac:dyDescent="0.3">
      <c r="A453" s="4" t="s">
        <v>492</v>
      </c>
      <c r="B453" s="4">
        <v>8</v>
      </c>
      <c r="C453" s="4" t="s">
        <v>505</v>
      </c>
      <c r="D453" s="4">
        <v>126</v>
      </c>
      <c r="E453" s="4">
        <v>7936</v>
      </c>
      <c r="F453" s="4">
        <v>2929</v>
      </c>
      <c r="G453" s="4">
        <v>837</v>
      </c>
      <c r="H453" s="4">
        <v>1068</v>
      </c>
      <c r="I453" s="4">
        <v>3102</v>
      </c>
      <c r="J453" s="4" t="s">
        <v>494</v>
      </c>
      <c r="K453" s="5">
        <v>44603</v>
      </c>
      <c r="L453" s="6">
        <v>0.35479166666666667</v>
      </c>
    </row>
    <row r="454" spans="1:12" x14ac:dyDescent="0.3">
      <c r="A454" s="4" t="s">
        <v>492</v>
      </c>
      <c r="B454" s="4">
        <v>8</v>
      </c>
      <c r="C454" s="4" t="s">
        <v>506</v>
      </c>
      <c r="D454" s="4">
        <v>123</v>
      </c>
      <c r="E454" s="4">
        <v>1521</v>
      </c>
      <c r="F454" s="4">
        <v>846</v>
      </c>
      <c r="G454" s="4">
        <v>157</v>
      </c>
      <c r="H454" s="4">
        <v>25</v>
      </c>
      <c r="I454" s="4">
        <v>493</v>
      </c>
      <c r="J454" s="4" t="s">
        <v>494</v>
      </c>
      <c r="K454" s="5">
        <v>44603</v>
      </c>
      <c r="L454" s="6">
        <v>0.35479166666666667</v>
      </c>
    </row>
    <row r="455" spans="1:12" x14ac:dyDescent="0.3">
      <c r="A455" s="4" t="s">
        <v>492</v>
      </c>
      <c r="B455" s="4">
        <v>8</v>
      </c>
      <c r="C455" s="4" t="s">
        <v>507</v>
      </c>
      <c r="D455" s="4">
        <v>142</v>
      </c>
      <c r="E455" s="4">
        <v>2727</v>
      </c>
      <c r="F455" s="4">
        <v>1436</v>
      </c>
      <c r="G455" s="4">
        <v>94</v>
      </c>
      <c r="H455" s="4">
        <v>261</v>
      </c>
      <c r="I455" s="4">
        <v>936</v>
      </c>
      <c r="J455" s="4" t="s">
        <v>494</v>
      </c>
      <c r="K455" s="5">
        <v>44603</v>
      </c>
      <c r="L455" s="6">
        <v>0.35479166666666667</v>
      </c>
    </row>
    <row r="456" spans="1:12" x14ac:dyDescent="0.3">
      <c r="A456" s="4" t="s">
        <v>492</v>
      </c>
      <c r="B456" s="4">
        <v>8</v>
      </c>
      <c r="C456" s="4" t="s">
        <v>508</v>
      </c>
      <c r="D456" s="4">
        <v>116</v>
      </c>
      <c r="E456" s="4">
        <v>14469</v>
      </c>
      <c r="F456" s="4">
        <v>7495</v>
      </c>
      <c r="G456" s="4">
        <v>2257</v>
      </c>
      <c r="H456" s="4">
        <v>88</v>
      </c>
      <c r="I456" s="4">
        <v>4629</v>
      </c>
      <c r="J456" s="4" t="s">
        <v>494</v>
      </c>
      <c r="K456" s="5">
        <v>44603</v>
      </c>
      <c r="L456" s="6">
        <v>0.35479166666666667</v>
      </c>
    </row>
    <row r="457" spans="1:12" x14ac:dyDescent="0.3">
      <c r="A457" s="4" t="s">
        <v>492</v>
      </c>
      <c r="B457" s="4">
        <v>8</v>
      </c>
      <c r="C457" s="4" t="s">
        <v>509</v>
      </c>
      <c r="D457" s="4">
        <v>117</v>
      </c>
      <c r="E457" s="4">
        <v>12021</v>
      </c>
      <c r="F457" s="4">
        <v>3301</v>
      </c>
      <c r="G457" s="4">
        <v>2644</v>
      </c>
      <c r="H457" s="4">
        <v>56</v>
      </c>
      <c r="I457" s="4">
        <v>6020</v>
      </c>
      <c r="J457" s="4" t="s">
        <v>494</v>
      </c>
      <c r="K457" s="5">
        <v>44603</v>
      </c>
      <c r="L457" s="6">
        <v>0.35479166666666667</v>
      </c>
    </row>
    <row r="458" spans="1:12" x14ac:dyDescent="0.3">
      <c r="A458" s="4" t="s">
        <v>492</v>
      </c>
      <c r="B458" s="4">
        <v>8</v>
      </c>
      <c r="C458" s="4" t="s">
        <v>510</v>
      </c>
      <c r="D458" s="4">
        <v>127</v>
      </c>
      <c r="E458" s="4">
        <v>119738</v>
      </c>
      <c r="F458" s="4">
        <v>73909</v>
      </c>
      <c r="G458" s="4">
        <v>7323</v>
      </c>
      <c r="H458" s="4">
        <v>4038</v>
      </c>
      <c r="I458" s="4">
        <v>34468</v>
      </c>
      <c r="J458" s="4" t="s">
        <v>494</v>
      </c>
      <c r="K458" s="5">
        <v>44603</v>
      </c>
      <c r="L458" s="6">
        <v>0.35479166666666667</v>
      </c>
    </row>
    <row r="459" spans="1:12" x14ac:dyDescent="0.3">
      <c r="A459" s="4" t="s">
        <v>492</v>
      </c>
      <c r="B459" s="4">
        <v>8</v>
      </c>
      <c r="C459" s="4" t="s">
        <v>511</v>
      </c>
      <c r="D459" s="4">
        <v>131</v>
      </c>
      <c r="E459" s="4">
        <v>1710</v>
      </c>
      <c r="F459" s="4">
        <v>919</v>
      </c>
      <c r="G459" s="4">
        <v>96</v>
      </c>
      <c r="H459" s="4">
        <v>25</v>
      </c>
      <c r="I459" s="4">
        <v>670</v>
      </c>
      <c r="J459" s="4" t="s">
        <v>494</v>
      </c>
      <c r="K459" s="5">
        <v>44603</v>
      </c>
      <c r="L459" s="6">
        <v>0.35479166666666667</v>
      </c>
    </row>
    <row r="460" spans="1:12" x14ac:dyDescent="0.3">
      <c r="A460" s="4" t="s">
        <v>492</v>
      </c>
      <c r="B460" s="4">
        <v>8</v>
      </c>
      <c r="C460" s="4" t="s">
        <v>512</v>
      </c>
      <c r="D460" s="4">
        <v>133</v>
      </c>
      <c r="E460" s="4">
        <v>3171</v>
      </c>
      <c r="F460" s="4">
        <v>1076</v>
      </c>
      <c r="G460" s="4">
        <v>325</v>
      </c>
      <c r="H460" s="4">
        <v>33</v>
      </c>
      <c r="I460" s="4">
        <v>1737</v>
      </c>
      <c r="J460" s="4" t="s">
        <v>494</v>
      </c>
      <c r="K460" s="5">
        <v>44603</v>
      </c>
      <c r="L460" s="6">
        <v>0.35479166666666667</v>
      </c>
    </row>
    <row r="461" spans="1:12" x14ac:dyDescent="0.3">
      <c r="A461" s="4" t="s">
        <v>492</v>
      </c>
      <c r="B461" s="4">
        <v>8</v>
      </c>
      <c r="C461" s="4" t="s">
        <v>513</v>
      </c>
      <c r="D461" s="4">
        <v>146</v>
      </c>
      <c r="E461" s="4">
        <v>2223</v>
      </c>
      <c r="F461" s="4">
        <v>1189</v>
      </c>
      <c r="G461" s="4">
        <v>149</v>
      </c>
      <c r="H461" s="4">
        <v>74</v>
      </c>
      <c r="I461" s="4">
        <v>811</v>
      </c>
      <c r="J461" s="4" t="s">
        <v>494</v>
      </c>
      <c r="K461" s="5">
        <v>44603</v>
      </c>
      <c r="L461" s="6">
        <v>0.35479166666666667</v>
      </c>
    </row>
    <row r="462" spans="1:12" x14ac:dyDescent="0.3">
      <c r="A462" s="4" t="s">
        <v>492</v>
      </c>
      <c r="B462" s="4">
        <v>8</v>
      </c>
      <c r="C462" s="4" t="s">
        <v>514</v>
      </c>
      <c r="D462" s="4">
        <v>120</v>
      </c>
      <c r="E462" s="4">
        <v>6412</v>
      </c>
      <c r="F462" s="4">
        <v>1911</v>
      </c>
      <c r="G462" s="4">
        <v>547</v>
      </c>
      <c r="H462" s="4">
        <v>89</v>
      </c>
      <c r="I462" s="4">
        <v>3865</v>
      </c>
      <c r="J462" s="4" t="s">
        <v>494</v>
      </c>
      <c r="K462" s="5">
        <v>44603</v>
      </c>
      <c r="L462" s="6">
        <v>0.35479166666666667</v>
      </c>
    </row>
    <row r="463" spans="1:12" x14ac:dyDescent="0.3">
      <c r="A463" s="4" t="s">
        <v>492</v>
      </c>
      <c r="B463" s="4">
        <v>8</v>
      </c>
      <c r="C463" s="4" t="s">
        <v>515</v>
      </c>
      <c r="D463" s="4">
        <v>130</v>
      </c>
      <c r="E463" s="4">
        <v>23497</v>
      </c>
      <c r="F463" s="4">
        <v>11982</v>
      </c>
      <c r="G463" s="4">
        <v>1364</v>
      </c>
      <c r="H463" s="4">
        <v>156</v>
      </c>
      <c r="I463" s="4">
        <v>9995</v>
      </c>
      <c r="J463" s="4" t="s">
        <v>494</v>
      </c>
      <c r="K463" s="5">
        <v>44603</v>
      </c>
      <c r="L463" s="6">
        <v>0.35479166666666667</v>
      </c>
    </row>
    <row r="464" spans="1:12" x14ac:dyDescent="0.3">
      <c r="A464" s="4" t="s">
        <v>492</v>
      </c>
      <c r="B464" s="4">
        <v>8</v>
      </c>
      <c r="C464" s="4" t="s">
        <v>516</v>
      </c>
      <c r="D464" s="4">
        <v>124</v>
      </c>
      <c r="E464" s="4">
        <v>3059</v>
      </c>
      <c r="F464" s="4">
        <v>1167</v>
      </c>
      <c r="G464" s="4">
        <v>386</v>
      </c>
      <c r="H464" s="4">
        <v>391</v>
      </c>
      <c r="I464" s="4">
        <v>1115</v>
      </c>
      <c r="J464" s="4" t="s">
        <v>494</v>
      </c>
      <c r="K464" s="5">
        <v>44603</v>
      </c>
      <c r="L464" s="6">
        <v>0.35479166666666667</v>
      </c>
    </row>
    <row r="465" spans="1:12" x14ac:dyDescent="0.3">
      <c r="A465" s="4" t="s">
        <v>492</v>
      </c>
      <c r="B465" s="4">
        <v>8</v>
      </c>
      <c r="C465" s="4" t="s">
        <v>517</v>
      </c>
      <c r="D465" s="4">
        <v>144</v>
      </c>
      <c r="E465" s="4">
        <v>18504</v>
      </c>
      <c r="F465" s="4">
        <v>11434</v>
      </c>
      <c r="G465" s="4">
        <v>1527</v>
      </c>
      <c r="H465" s="4">
        <v>490</v>
      </c>
      <c r="I465" s="4">
        <v>5053</v>
      </c>
      <c r="J465" s="4" t="s">
        <v>494</v>
      </c>
      <c r="K465" s="5">
        <v>44603</v>
      </c>
      <c r="L465" s="6">
        <v>0.35479166666666667</v>
      </c>
    </row>
    <row r="466" spans="1:12" x14ac:dyDescent="0.3">
      <c r="A466" s="4" t="s">
        <v>492</v>
      </c>
      <c r="B466" s="4">
        <v>8</v>
      </c>
      <c r="C466" s="4" t="s">
        <v>518</v>
      </c>
      <c r="D466" s="4">
        <v>129</v>
      </c>
      <c r="E466" s="4">
        <v>10741</v>
      </c>
      <c r="F466" s="4">
        <v>3657</v>
      </c>
      <c r="G466" s="4">
        <v>784</v>
      </c>
      <c r="H466" s="4">
        <v>49</v>
      </c>
      <c r="I466" s="4">
        <v>6251</v>
      </c>
      <c r="J466" s="4" t="s">
        <v>494</v>
      </c>
      <c r="K466" s="5">
        <v>44603</v>
      </c>
      <c r="L466" s="6">
        <v>0.35479166666666667</v>
      </c>
    </row>
    <row r="467" spans="1:12" x14ac:dyDescent="0.3">
      <c r="A467" s="4" t="s">
        <v>492</v>
      </c>
      <c r="B467" s="4">
        <v>8</v>
      </c>
      <c r="C467" s="4" t="s">
        <v>519</v>
      </c>
      <c r="D467" s="4">
        <v>135</v>
      </c>
      <c r="E467" s="4">
        <v>7127</v>
      </c>
      <c r="F467" s="4">
        <v>2657</v>
      </c>
      <c r="G467" s="4">
        <v>776</v>
      </c>
      <c r="H467" s="4">
        <v>62</v>
      </c>
      <c r="I467" s="4">
        <v>3632</v>
      </c>
      <c r="J467" s="4" t="s">
        <v>494</v>
      </c>
      <c r="K467" s="5">
        <v>44603</v>
      </c>
      <c r="L467" s="6">
        <v>0.35479166666666667</v>
      </c>
    </row>
    <row r="468" spans="1:12" x14ac:dyDescent="0.3">
      <c r="A468" s="4" t="s">
        <v>492</v>
      </c>
      <c r="B468" s="4">
        <v>8</v>
      </c>
      <c r="C468" s="4" t="s">
        <v>520</v>
      </c>
      <c r="D468" s="4">
        <v>625</v>
      </c>
      <c r="E468" s="4">
        <v>1963</v>
      </c>
      <c r="F468" s="4">
        <v>756</v>
      </c>
      <c r="G468" s="4">
        <v>134</v>
      </c>
      <c r="H468" s="4">
        <v>267</v>
      </c>
      <c r="I468" s="4">
        <v>806</v>
      </c>
      <c r="J468" s="4" t="s">
        <v>494</v>
      </c>
      <c r="K468" s="5">
        <v>44603</v>
      </c>
      <c r="L468" s="6">
        <v>0.35479166666666667</v>
      </c>
    </row>
    <row r="469" spans="1:12" x14ac:dyDescent="0.3">
      <c r="A469" s="4" t="s">
        <v>492</v>
      </c>
      <c r="B469" s="4">
        <v>8</v>
      </c>
      <c r="C469" s="4" t="s">
        <v>521</v>
      </c>
      <c r="D469" s="4">
        <v>140</v>
      </c>
      <c r="E469" s="4">
        <v>3507</v>
      </c>
      <c r="F469" s="4">
        <v>1847</v>
      </c>
      <c r="G469" s="4">
        <v>284</v>
      </c>
      <c r="H469" s="4">
        <v>60</v>
      </c>
      <c r="I469" s="4">
        <v>1316</v>
      </c>
      <c r="J469" s="4" t="s">
        <v>494</v>
      </c>
      <c r="K469" s="5">
        <v>44603</v>
      </c>
      <c r="L469" s="6">
        <v>0.35479166666666667</v>
      </c>
    </row>
    <row r="470" spans="1:12" x14ac:dyDescent="0.3">
      <c r="A470" s="4" t="s">
        <v>492</v>
      </c>
      <c r="B470" s="4">
        <v>8</v>
      </c>
      <c r="C470" s="4" t="s">
        <v>522</v>
      </c>
      <c r="D470" s="4">
        <v>125</v>
      </c>
      <c r="E470" s="4">
        <v>5187</v>
      </c>
      <c r="F470" s="4">
        <v>2301</v>
      </c>
      <c r="G470" s="4">
        <v>577</v>
      </c>
      <c r="H470" s="4">
        <v>672</v>
      </c>
      <c r="I470" s="4">
        <v>1637</v>
      </c>
      <c r="J470" s="4" t="s">
        <v>494</v>
      </c>
      <c r="K470" s="5">
        <v>44603</v>
      </c>
      <c r="L470" s="6">
        <v>0.35479166666666667</v>
      </c>
    </row>
    <row r="471" spans="1:12" x14ac:dyDescent="0.3">
      <c r="A471" s="4" t="s">
        <v>492</v>
      </c>
      <c r="B471" s="4">
        <v>8</v>
      </c>
      <c r="C471" s="4" t="s">
        <v>523</v>
      </c>
      <c r="D471" s="4">
        <v>128</v>
      </c>
      <c r="E471" s="4">
        <v>11521</v>
      </c>
      <c r="F471" s="4">
        <v>4226</v>
      </c>
      <c r="G471" s="4">
        <v>782</v>
      </c>
      <c r="H471" s="4">
        <v>149</v>
      </c>
      <c r="I471" s="4">
        <v>6364</v>
      </c>
      <c r="J471" s="4" t="s">
        <v>494</v>
      </c>
      <c r="K471" s="5">
        <v>44603</v>
      </c>
      <c r="L471" s="6">
        <v>0.35479166666666667</v>
      </c>
    </row>
    <row r="472" spans="1:12" x14ac:dyDescent="0.3">
      <c r="A472" s="4" t="s">
        <v>492</v>
      </c>
      <c r="B472" s="4">
        <v>8</v>
      </c>
      <c r="C472" s="4" t="s">
        <v>524</v>
      </c>
      <c r="D472" s="4">
        <v>134</v>
      </c>
      <c r="E472" s="4">
        <v>3469</v>
      </c>
      <c r="F472" s="4">
        <v>1572</v>
      </c>
      <c r="G472" s="4">
        <v>327</v>
      </c>
      <c r="H472" s="4">
        <v>72</v>
      </c>
      <c r="I472" s="4">
        <v>1498</v>
      </c>
      <c r="J472" s="4" t="s">
        <v>494</v>
      </c>
      <c r="K472" s="5">
        <v>44603</v>
      </c>
      <c r="L472" s="6">
        <v>0.35479166666666667</v>
      </c>
    </row>
    <row r="473" spans="1:12" x14ac:dyDescent="0.3">
      <c r="A473" s="4" t="s">
        <v>492</v>
      </c>
      <c r="B473" s="4">
        <v>8</v>
      </c>
      <c r="C473" s="4" t="s">
        <v>525</v>
      </c>
      <c r="D473" s="4">
        <v>137</v>
      </c>
      <c r="E473" s="4">
        <v>3490</v>
      </c>
      <c r="F473" s="4">
        <v>1392</v>
      </c>
      <c r="G473" s="4">
        <v>397</v>
      </c>
      <c r="H473" s="4">
        <v>167</v>
      </c>
      <c r="I473" s="4">
        <v>1534</v>
      </c>
      <c r="J473" s="4" t="s">
        <v>494</v>
      </c>
      <c r="K473" s="5">
        <v>44603</v>
      </c>
      <c r="L473" s="6">
        <v>0.35479166666666667</v>
      </c>
    </row>
    <row r="474" spans="1:12" x14ac:dyDescent="0.3">
      <c r="A474" s="4" t="s">
        <v>492</v>
      </c>
      <c r="B474" s="4">
        <v>8</v>
      </c>
      <c r="C474" s="4" t="s">
        <v>526</v>
      </c>
      <c r="D474" s="4">
        <v>141</v>
      </c>
      <c r="E474" s="4">
        <v>16494</v>
      </c>
      <c r="F474" s="4">
        <v>10788</v>
      </c>
      <c r="G474" s="4">
        <v>987</v>
      </c>
      <c r="H474" s="4">
        <v>552</v>
      </c>
      <c r="I474" s="4">
        <v>4167</v>
      </c>
      <c r="J474" s="4" t="s">
        <v>494</v>
      </c>
      <c r="K474" s="5">
        <v>44603</v>
      </c>
      <c r="L474" s="6">
        <v>0.35479166666666667</v>
      </c>
    </row>
    <row r="475" spans="1:12" x14ac:dyDescent="0.3">
      <c r="A475" s="4" t="s">
        <v>527</v>
      </c>
      <c r="B475" s="4">
        <v>11</v>
      </c>
      <c r="C475" s="4" t="s">
        <v>528</v>
      </c>
      <c r="D475" s="4">
        <v>254</v>
      </c>
      <c r="E475" s="4">
        <v>460</v>
      </c>
      <c r="F475" s="4">
        <v>234</v>
      </c>
      <c r="G475" s="4">
        <v>25</v>
      </c>
      <c r="H475" s="4">
        <v>105</v>
      </c>
      <c r="I475" s="4">
        <v>96</v>
      </c>
      <c r="J475" s="4" t="s">
        <v>529</v>
      </c>
      <c r="K475" s="5">
        <v>44603</v>
      </c>
      <c r="L475" s="6">
        <v>0.3548263888888889</v>
      </c>
    </row>
    <row r="476" spans="1:12" x14ac:dyDescent="0.3">
      <c r="A476" s="4" t="s">
        <v>527</v>
      </c>
      <c r="B476" s="4">
        <v>11</v>
      </c>
      <c r="C476" s="4" t="s">
        <v>530</v>
      </c>
      <c r="D476" s="4">
        <v>255</v>
      </c>
      <c r="E476" s="4">
        <v>18</v>
      </c>
      <c r="F476" s="4">
        <v>3</v>
      </c>
      <c r="G476" s="4">
        <v>0</v>
      </c>
      <c r="H476" s="4">
        <v>14</v>
      </c>
      <c r="I476" s="4">
        <v>1</v>
      </c>
      <c r="J476" s="4" t="s">
        <v>529</v>
      </c>
      <c r="K476" s="5">
        <v>44603</v>
      </c>
      <c r="L476" s="6">
        <v>0.3548263888888889</v>
      </c>
    </row>
    <row r="477" spans="1:12" x14ac:dyDescent="0.3">
      <c r="A477" s="4" t="s">
        <v>527</v>
      </c>
      <c r="B477" s="4">
        <v>11</v>
      </c>
      <c r="C477" s="4" t="s">
        <v>531</v>
      </c>
      <c r="D477" s="4">
        <v>256</v>
      </c>
      <c r="E477" s="4">
        <v>111</v>
      </c>
      <c r="F477" s="4">
        <v>56</v>
      </c>
      <c r="G477" s="4">
        <v>2</v>
      </c>
      <c r="H477" s="4">
        <v>16</v>
      </c>
      <c r="I477" s="4">
        <v>37</v>
      </c>
      <c r="J477" s="4" t="s">
        <v>529</v>
      </c>
      <c r="K477" s="5">
        <v>44603</v>
      </c>
      <c r="L477" s="6">
        <v>0.3548263888888889</v>
      </c>
    </row>
    <row r="478" spans="1:12" x14ac:dyDescent="0.3">
      <c r="A478" s="4" t="s">
        <v>527</v>
      </c>
      <c r="B478" s="4">
        <v>11</v>
      </c>
      <c r="C478" s="4" t="s">
        <v>532</v>
      </c>
      <c r="D478" s="4">
        <v>257</v>
      </c>
      <c r="E478" s="4">
        <v>127</v>
      </c>
      <c r="F478" s="4">
        <v>49</v>
      </c>
      <c r="G478" s="4">
        <v>6</v>
      </c>
      <c r="H478" s="4">
        <v>38</v>
      </c>
      <c r="I478" s="4">
        <v>34</v>
      </c>
      <c r="J478" s="4" t="s">
        <v>529</v>
      </c>
      <c r="K478" s="5">
        <v>44603</v>
      </c>
      <c r="L478" s="6">
        <v>0.3548263888888889</v>
      </c>
    </row>
    <row r="479" spans="1:12" x14ac:dyDescent="0.3">
      <c r="A479" s="4" t="s">
        <v>533</v>
      </c>
      <c r="B479" s="4">
        <v>33</v>
      </c>
      <c r="C479" s="4" t="s">
        <v>534</v>
      </c>
      <c r="D479" s="4">
        <v>584</v>
      </c>
      <c r="E479" s="4">
        <v>1888</v>
      </c>
      <c r="F479" s="4">
        <v>968</v>
      </c>
      <c r="G479" s="4">
        <v>126</v>
      </c>
      <c r="H479" s="4">
        <v>5</v>
      </c>
      <c r="I479" s="4">
        <v>789</v>
      </c>
      <c r="J479" s="4" t="s">
        <v>535</v>
      </c>
      <c r="K479" s="5">
        <v>44603</v>
      </c>
      <c r="L479" s="6">
        <v>0.3548263888888889</v>
      </c>
    </row>
    <row r="480" spans="1:12" x14ac:dyDescent="0.3">
      <c r="A480" s="4" t="s">
        <v>533</v>
      </c>
      <c r="B480" s="4">
        <v>33</v>
      </c>
      <c r="C480" s="4" t="s">
        <v>536</v>
      </c>
      <c r="D480" s="4">
        <v>569</v>
      </c>
      <c r="E480" s="4">
        <v>149602</v>
      </c>
      <c r="F480" s="4">
        <v>109666</v>
      </c>
      <c r="G480" s="4">
        <v>7707</v>
      </c>
      <c r="H480" s="4">
        <v>321</v>
      </c>
      <c r="I480" s="4">
        <v>31908</v>
      </c>
      <c r="J480" s="4" t="s">
        <v>535</v>
      </c>
      <c r="K480" s="5">
        <v>44603</v>
      </c>
      <c r="L480" s="6">
        <v>0.3548263888888889</v>
      </c>
    </row>
    <row r="481" spans="1:12" x14ac:dyDescent="0.3">
      <c r="A481" s="4" t="s">
        <v>533</v>
      </c>
      <c r="B481" s="4">
        <v>33</v>
      </c>
      <c r="C481" s="4" t="s">
        <v>537</v>
      </c>
      <c r="D481" s="4">
        <v>695</v>
      </c>
      <c r="E481" s="4">
        <v>59705</v>
      </c>
      <c r="F481" s="4">
        <v>41458</v>
      </c>
      <c r="G481" s="4">
        <v>1853</v>
      </c>
      <c r="H481" s="4">
        <v>85</v>
      </c>
      <c r="I481" s="4">
        <v>16309</v>
      </c>
      <c r="J481" s="4" t="s">
        <v>535</v>
      </c>
      <c r="K481" s="5">
        <v>44603</v>
      </c>
      <c r="L481" s="6">
        <v>0.3548263888888889</v>
      </c>
    </row>
    <row r="482" spans="1:12" x14ac:dyDescent="0.3">
      <c r="A482" s="4" t="s">
        <v>533</v>
      </c>
      <c r="B482" s="4">
        <v>33</v>
      </c>
      <c r="C482" s="4" t="s">
        <v>538</v>
      </c>
      <c r="D482" s="4">
        <v>585</v>
      </c>
      <c r="E482" s="4">
        <v>7658</v>
      </c>
      <c r="F482" s="4">
        <v>3289</v>
      </c>
      <c r="G482" s="4">
        <v>911</v>
      </c>
      <c r="H482" s="4">
        <v>18</v>
      </c>
      <c r="I482" s="4">
        <v>3440</v>
      </c>
      <c r="J482" s="4" t="s">
        <v>535</v>
      </c>
      <c r="K482" s="5">
        <v>44603</v>
      </c>
      <c r="L482" s="6">
        <v>0.3548263888888889</v>
      </c>
    </row>
    <row r="483" spans="1:12" x14ac:dyDescent="0.3">
      <c r="A483" s="4" t="s">
        <v>533</v>
      </c>
      <c r="B483" s="4">
        <v>33</v>
      </c>
      <c r="C483" s="4" t="s">
        <v>539</v>
      </c>
      <c r="D483" s="4">
        <v>572</v>
      </c>
      <c r="E483" s="4">
        <v>5792</v>
      </c>
      <c r="F483" s="4">
        <v>3156</v>
      </c>
      <c r="G483" s="4">
        <v>404</v>
      </c>
      <c r="H483" s="4">
        <v>37</v>
      </c>
      <c r="I483" s="4">
        <v>2195</v>
      </c>
      <c r="J483" s="4" t="s">
        <v>535</v>
      </c>
      <c r="K483" s="5">
        <v>44603</v>
      </c>
      <c r="L483" s="6">
        <v>0.3548263888888889</v>
      </c>
    </row>
    <row r="484" spans="1:12" x14ac:dyDescent="0.3">
      <c r="A484" s="4" t="s">
        <v>533</v>
      </c>
      <c r="B484" s="4">
        <v>33</v>
      </c>
      <c r="C484" s="4" t="s">
        <v>540</v>
      </c>
      <c r="D484" s="4">
        <v>580</v>
      </c>
      <c r="E484" s="4">
        <v>10899</v>
      </c>
      <c r="F484" s="4">
        <v>6342</v>
      </c>
      <c r="G484" s="4">
        <v>727</v>
      </c>
      <c r="H484" s="4">
        <v>13</v>
      </c>
      <c r="I484" s="4">
        <v>3817</v>
      </c>
      <c r="J484" s="4" t="s">
        <v>535</v>
      </c>
      <c r="K484" s="5">
        <v>44603</v>
      </c>
      <c r="L484" s="6">
        <v>0.3548263888888889</v>
      </c>
    </row>
    <row r="485" spans="1:12" x14ac:dyDescent="0.3">
      <c r="A485" s="4" t="s">
        <v>533</v>
      </c>
      <c r="B485" s="4">
        <v>33</v>
      </c>
      <c r="C485" s="4" t="s">
        <v>541</v>
      </c>
      <c r="D485" s="4">
        <v>577</v>
      </c>
      <c r="E485" s="4">
        <v>19420</v>
      </c>
      <c r="F485" s="4">
        <v>11479</v>
      </c>
      <c r="G485" s="4">
        <v>643</v>
      </c>
      <c r="H485" s="4">
        <v>30</v>
      </c>
      <c r="I485" s="4">
        <v>7268</v>
      </c>
      <c r="J485" s="4" t="s">
        <v>535</v>
      </c>
      <c r="K485" s="5">
        <v>44603</v>
      </c>
      <c r="L485" s="6">
        <v>0.3548263888888889</v>
      </c>
    </row>
    <row r="486" spans="1:12" x14ac:dyDescent="0.3">
      <c r="A486" s="4" t="s">
        <v>533</v>
      </c>
      <c r="B486" s="4">
        <v>33</v>
      </c>
      <c r="C486" s="4" t="s">
        <v>542</v>
      </c>
      <c r="D486" s="4">
        <v>570</v>
      </c>
      <c r="E486" s="4">
        <v>53711</v>
      </c>
      <c r="F486" s="4">
        <v>31810</v>
      </c>
      <c r="G486" s="4">
        <v>4614</v>
      </c>
      <c r="H486" s="4">
        <v>204</v>
      </c>
      <c r="I486" s="4">
        <v>17083</v>
      </c>
      <c r="J486" s="4" t="s">
        <v>535</v>
      </c>
      <c r="K486" s="5">
        <v>44603</v>
      </c>
      <c r="L486" s="6">
        <v>0.3548263888888889</v>
      </c>
    </row>
    <row r="487" spans="1:12" x14ac:dyDescent="0.3">
      <c r="A487" s="4" t="s">
        <v>533</v>
      </c>
      <c r="B487" s="4">
        <v>33</v>
      </c>
      <c r="C487" s="4" t="s">
        <v>543</v>
      </c>
      <c r="D487" s="4">
        <v>597</v>
      </c>
      <c r="E487" s="4">
        <v>14352</v>
      </c>
      <c r="F487" s="4">
        <v>7402</v>
      </c>
      <c r="G487" s="4">
        <v>347</v>
      </c>
      <c r="H487" s="4">
        <v>16</v>
      </c>
      <c r="I487" s="4">
        <v>6587</v>
      </c>
      <c r="J487" s="4" t="s">
        <v>535</v>
      </c>
      <c r="K487" s="5">
        <v>44603</v>
      </c>
      <c r="L487" s="6">
        <v>0.3548263888888889</v>
      </c>
    </row>
    <row r="488" spans="1:12" x14ac:dyDescent="0.3">
      <c r="A488" s="4" t="s">
        <v>533</v>
      </c>
      <c r="B488" s="4">
        <v>33</v>
      </c>
      <c r="C488" s="4" t="s">
        <v>544</v>
      </c>
      <c r="D488" s="4">
        <v>581</v>
      </c>
      <c r="E488" s="4">
        <v>5709</v>
      </c>
      <c r="F488" s="4">
        <v>3448</v>
      </c>
      <c r="G488" s="4">
        <v>360</v>
      </c>
      <c r="H488" s="4">
        <v>12</v>
      </c>
      <c r="I488" s="4">
        <v>1889</v>
      </c>
      <c r="J488" s="4" t="s">
        <v>535</v>
      </c>
      <c r="K488" s="5">
        <v>44603</v>
      </c>
      <c r="L488" s="6">
        <v>0.3548263888888889</v>
      </c>
    </row>
    <row r="489" spans="1:12" x14ac:dyDescent="0.3">
      <c r="A489" s="4" t="s">
        <v>533</v>
      </c>
      <c r="B489" s="4">
        <v>33</v>
      </c>
      <c r="C489" s="4" t="s">
        <v>545</v>
      </c>
      <c r="D489" s="4">
        <v>579</v>
      </c>
      <c r="E489" s="4">
        <v>11768</v>
      </c>
      <c r="F489" s="4">
        <v>7742</v>
      </c>
      <c r="G489" s="4">
        <v>439</v>
      </c>
      <c r="H489" s="4">
        <v>14</v>
      </c>
      <c r="I489" s="4">
        <v>3573</v>
      </c>
      <c r="J489" s="4" t="s">
        <v>535</v>
      </c>
      <c r="K489" s="5">
        <v>44603</v>
      </c>
      <c r="L489" s="6">
        <v>0.3548263888888889</v>
      </c>
    </row>
    <row r="490" spans="1:12" x14ac:dyDescent="0.3">
      <c r="A490" s="4" t="s">
        <v>533</v>
      </c>
      <c r="B490" s="4">
        <v>33</v>
      </c>
      <c r="C490" s="4" t="s">
        <v>546</v>
      </c>
      <c r="D490" s="4">
        <v>591</v>
      </c>
      <c r="E490" s="4">
        <v>35027</v>
      </c>
      <c r="F490" s="4">
        <v>20382</v>
      </c>
      <c r="G490" s="4">
        <v>1192</v>
      </c>
      <c r="H490" s="4">
        <v>59</v>
      </c>
      <c r="I490" s="4">
        <v>13394</v>
      </c>
      <c r="J490" s="4" t="s">
        <v>535</v>
      </c>
      <c r="K490" s="5">
        <v>44603</v>
      </c>
      <c r="L490" s="6">
        <v>0.3548263888888889</v>
      </c>
    </row>
    <row r="491" spans="1:12" x14ac:dyDescent="0.3">
      <c r="A491" s="4" t="s">
        <v>533</v>
      </c>
      <c r="B491" s="4">
        <v>33</v>
      </c>
      <c r="C491" s="4" t="s">
        <v>547</v>
      </c>
      <c r="D491" s="4">
        <v>586</v>
      </c>
      <c r="E491" s="4">
        <v>4714</v>
      </c>
      <c r="F491" s="4">
        <v>2152</v>
      </c>
      <c r="G491" s="4">
        <v>407</v>
      </c>
      <c r="H491" s="4">
        <v>10</v>
      </c>
      <c r="I491" s="4">
        <v>2145</v>
      </c>
      <c r="J491" s="4" t="s">
        <v>535</v>
      </c>
      <c r="K491" s="5">
        <v>44603</v>
      </c>
      <c r="L491" s="6">
        <v>0.3548263888888889</v>
      </c>
    </row>
    <row r="492" spans="1:12" x14ac:dyDescent="0.3">
      <c r="A492" s="4" t="s">
        <v>533</v>
      </c>
      <c r="B492" s="4">
        <v>33</v>
      </c>
      <c r="C492" s="4" t="s">
        <v>548</v>
      </c>
      <c r="D492" s="4">
        <v>576</v>
      </c>
      <c r="E492" s="4">
        <v>14025</v>
      </c>
      <c r="F492" s="4">
        <v>7508</v>
      </c>
      <c r="G492" s="4">
        <v>1030</v>
      </c>
      <c r="H492" s="4">
        <v>193</v>
      </c>
      <c r="I492" s="4">
        <v>5294</v>
      </c>
      <c r="J492" s="4" t="s">
        <v>535</v>
      </c>
      <c r="K492" s="5">
        <v>44603</v>
      </c>
      <c r="L492" s="6">
        <v>0.3548263888888889</v>
      </c>
    </row>
    <row r="493" spans="1:12" x14ac:dyDescent="0.3">
      <c r="A493" s="4" t="s">
        <v>533</v>
      </c>
      <c r="B493" s="4">
        <v>33</v>
      </c>
      <c r="C493" s="4" t="s">
        <v>549</v>
      </c>
      <c r="D493" s="4">
        <v>583</v>
      </c>
      <c r="E493" s="4">
        <v>1552</v>
      </c>
      <c r="F493" s="4">
        <v>827</v>
      </c>
      <c r="G493" s="4">
        <v>211</v>
      </c>
      <c r="H493" s="4">
        <v>4</v>
      </c>
      <c r="I493" s="4">
        <v>510</v>
      </c>
      <c r="J493" s="4" t="s">
        <v>535</v>
      </c>
      <c r="K493" s="5">
        <v>44603</v>
      </c>
      <c r="L493" s="6">
        <v>0.3548263888888889</v>
      </c>
    </row>
    <row r="494" spans="1:12" x14ac:dyDescent="0.3">
      <c r="A494" s="4" t="s">
        <v>533</v>
      </c>
      <c r="B494" s="4">
        <v>33</v>
      </c>
      <c r="C494" s="4" t="s">
        <v>550</v>
      </c>
      <c r="D494" s="4">
        <v>592</v>
      </c>
      <c r="E494" s="4">
        <v>5588</v>
      </c>
      <c r="F494" s="4">
        <v>2963</v>
      </c>
      <c r="G494" s="4">
        <v>401</v>
      </c>
      <c r="H494" s="4">
        <v>9</v>
      </c>
      <c r="I494" s="4">
        <v>2215</v>
      </c>
      <c r="J494" s="4" t="s">
        <v>535</v>
      </c>
      <c r="K494" s="5">
        <v>44603</v>
      </c>
      <c r="L494" s="6">
        <v>0.3548263888888889</v>
      </c>
    </row>
    <row r="495" spans="1:12" x14ac:dyDescent="0.3">
      <c r="A495" s="4" t="s">
        <v>533</v>
      </c>
      <c r="B495" s="4">
        <v>33</v>
      </c>
      <c r="C495" s="4" t="s">
        <v>551</v>
      </c>
      <c r="D495" s="4">
        <v>594</v>
      </c>
      <c r="E495" s="4">
        <v>4360</v>
      </c>
      <c r="F495" s="4">
        <v>2644</v>
      </c>
      <c r="G495" s="4">
        <v>290</v>
      </c>
      <c r="H495" s="4">
        <v>5</v>
      </c>
      <c r="I495" s="4">
        <v>1421</v>
      </c>
      <c r="J495" s="4" t="s">
        <v>535</v>
      </c>
      <c r="K495" s="5">
        <v>44603</v>
      </c>
      <c r="L495" s="6">
        <v>0.3548263888888889</v>
      </c>
    </row>
    <row r="496" spans="1:12" x14ac:dyDescent="0.3">
      <c r="A496" s="4" t="s">
        <v>533</v>
      </c>
      <c r="B496" s="4">
        <v>33</v>
      </c>
      <c r="C496" s="4" t="s">
        <v>552</v>
      </c>
      <c r="D496" s="4">
        <v>575</v>
      </c>
      <c r="E496" s="4">
        <v>23741</v>
      </c>
      <c r="F496" s="4">
        <v>13713</v>
      </c>
      <c r="G496" s="4">
        <v>1530</v>
      </c>
      <c r="H496" s="4">
        <v>221</v>
      </c>
      <c r="I496" s="4">
        <v>8277</v>
      </c>
      <c r="J496" s="4" t="s">
        <v>535</v>
      </c>
      <c r="K496" s="5">
        <v>44603</v>
      </c>
      <c r="L496" s="6">
        <v>0.3548263888888889</v>
      </c>
    </row>
    <row r="497" spans="1:12" x14ac:dyDescent="0.3">
      <c r="A497" s="4" t="s">
        <v>533</v>
      </c>
      <c r="B497" s="4">
        <v>33</v>
      </c>
      <c r="C497" s="4" t="s">
        <v>553</v>
      </c>
      <c r="D497" s="4">
        <v>590</v>
      </c>
      <c r="E497" s="4">
        <v>5514</v>
      </c>
      <c r="F497" s="4">
        <v>3101</v>
      </c>
      <c r="G497" s="4">
        <v>404</v>
      </c>
      <c r="H497" s="4">
        <v>3</v>
      </c>
      <c r="I497" s="4">
        <v>2006</v>
      </c>
      <c r="J497" s="4" t="s">
        <v>535</v>
      </c>
      <c r="K497" s="5">
        <v>44603</v>
      </c>
      <c r="L497" s="6">
        <v>0.3548263888888889</v>
      </c>
    </row>
    <row r="498" spans="1:12" x14ac:dyDescent="0.3">
      <c r="A498" s="4" t="s">
        <v>533</v>
      </c>
      <c r="B498" s="4">
        <v>33</v>
      </c>
      <c r="C498" s="4" t="s">
        <v>554</v>
      </c>
      <c r="D498" s="4">
        <v>588</v>
      </c>
      <c r="E498" s="4">
        <v>9787</v>
      </c>
      <c r="F498" s="4">
        <v>5062</v>
      </c>
      <c r="G498" s="4">
        <v>517</v>
      </c>
      <c r="H498" s="4">
        <v>12</v>
      </c>
      <c r="I498" s="4">
        <v>4196</v>
      </c>
      <c r="J498" s="4" t="s">
        <v>535</v>
      </c>
      <c r="K498" s="5">
        <v>44603</v>
      </c>
      <c r="L498" s="6">
        <v>0.3548263888888889</v>
      </c>
    </row>
    <row r="499" spans="1:12" x14ac:dyDescent="0.3">
      <c r="A499" s="4" t="s">
        <v>533</v>
      </c>
      <c r="B499" s="4">
        <v>33</v>
      </c>
      <c r="C499" s="4" t="s">
        <v>555</v>
      </c>
      <c r="D499" s="4">
        <v>578</v>
      </c>
      <c r="E499" s="4">
        <v>1902</v>
      </c>
      <c r="F499" s="4">
        <v>1011</v>
      </c>
      <c r="G499" s="4">
        <v>297</v>
      </c>
      <c r="H499" s="4">
        <v>8</v>
      </c>
      <c r="I499" s="4">
        <v>586</v>
      </c>
      <c r="J499" s="4" t="s">
        <v>535</v>
      </c>
      <c r="K499" s="5">
        <v>44603</v>
      </c>
      <c r="L499" s="6">
        <v>0.3548263888888889</v>
      </c>
    </row>
    <row r="500" spans="1:12" x14ac:dyDescent="0.3">
      <c r="A500" s="4" t="s">
        <v>533</v>
      </c>
      <c r="B500" s="4">
        <v>33</v>
      </c>
      <c r="C500" s="4" t="s">
        <v>556</v>
      </c>
      <c r="D500" s="4">
        <v>696</v>
      </c>
      <c r="E500" s="4">
        <v>5625</v>
      </c>
      <c r="F500" s="4">
        <v>2781</v>
      </c>
      <c r="G500" s="4">
        <v>390</v>
      </c>
      <c r="H500" s="4">
        <v>6</v>
      </c>
      <c r="I500" s="4">
        <v>2448</v>
      </c>
      <c r="J500" s="4" t="s">
        <v>535</v>
      </c>
      <c r="K500" s="5">
        <v>44603</v>
      </c>
      <c r="L500" s="6">
        <v>0.3548263888888889</v>
      </c>
    </row>
    <row r="501" spans="1:12" x14ac:dyDescent="0.3">
      <c r="A501" s="4" t="s">
        <v>533</v>
      </c>
      <c r="B501" s="4">
        <v>33</v>
      </c>
      <c r="C501" s="4" t="s">
        <v>557</v>
      </c>
      <c r="D501" s="4">
        <v>568</v>
      </c>
      <c r="E501" s="4">
        <v>36783</v>
      </c>
      <c r="F501" s="4">
        <v>21928</v>
      </c>
      <c r="G501" s="4">
        <v>3686</v>
      </c>
      <c r="H501" s="4">
        <v>101</v>
      </c>
      <c r="I501" s="4">
        <v>11068</v>
      </c>
      <c r="J501" s="4" t="s">
        <v>535</v>
      </c>
      <c r="K501" s="5">
        <v>44603</v>
      </c>
      <c r="L501" s="6">
        <v>0.3548263888888889</v>
      </c>
    </row>
    <row r="502" spans="1:12" x14ac:dyDescent="0.3">
      <c r="A502" s="4" t="s">
        <v>533</v>
      </c>
      <c r="B502" s="4">
        <v>33</v>
      </c>
      <c r="C502" s="4" t="s">
        <v>558</v>
      </c>
      <c r="D502" s="4">
        <v>587</v>
      </c>
      <c r="E502" s="4">
        <v>4282</v>
      </c>
      <c r="F502" s="4">
        <v>1969</v>
      </c>
      <c r="G502" s="4">
        <v>384</v>
      </c>
      <c r="H502" s="4">
        <v>10</v>
      </c>
      <c r="I502" s="4">
        <v>1919</v>
      </c>
      <c r="J502" s="4" t="s">
        <v>535</v>
      </c>
      <c r="K502" s="5">
        <v>44603</v>
      </c>
      <c r="L502" s="6">
        <v>0.3548263888888889</v>
      </c>
    </row>
    <row r="503" spans="1:12" x14ac:dyDescent="0.3">
      <c r="A503" s="4" t="s">
        <v>533</v>
      </c>
      <c r="B503" s="4">
        <v>33</v>
      </c>
      <c r="C503" s="4" t="s">
        <v>559</v>
      </c>
      <c r="D503" s="4">
        <v>582</v>
      </c>
      <c r="E503" s="4">
        <v>17842</v>
      </c>
      <c r="F503" s="4">
        <v>9999</v>
      </c>
      <c r="G503" s="4">
        <v>1269</v>
      </c>
      <c r="H503" s="4">
        <v>42</v>
      </c>
      <c r="I503" s="4">
        <v>6532</v>
      </c>
      <c r="J503" s="4" t="s">
        <v>535</v>
      </c>
      <c r="K503" s="5">
        <v>44603</v>
      </c>
      <c r="L503" s="6">
        <v>0.3548263888888889</v>
      </c>
    </row>
    <row r="504" spans="1:12" x14ac:dyDescent="0.3">
      <c r="A504" s="4" t="s">
        <v>533</v>
      </c>
      <c r="B504" s="4">
        <v>33</v>
      </c>
      <c r="C504" s="4" t="s">
        <v>560</v>
      </c>
      <c r="D504" s="4">
        <v>589</v>
      </c>
      <c r="E504" s="4">
        <v>16336</v>
      </c>
      <c r="F504" s="4">
        <v>7739</v>
      </c>
      <c r="G504" s="4">
        <v>1016</v>
      </c>
      <c r="H504" s="4">
        <v>27</v>
      </c>
      <c r="I504" s="4">
        <v>7554</v>
      </c>
      <c r="J504" s="4" t="s">
        <v>535</v>
      </c>
      <c r="K504" s="5">
        <v>44603</v>
      </c>
      <c r="L504" s="6">
        <v>0.3548263888888889</v>
      </c>
    </row>
    <row r="505" spans="1:12" x14ac:dyDescent="0.3">
      <c r="A505" s="4" t="s">
        <v>533</v>
      </c>
      <c r="B505" s="4">
        <v>33</v>
      </c>
      <c r="C505" s="4" t="s">
        <v>561</v>
      </c>
      <c r="D505" s="4">
        <v>596</v>
      </c>
      <c r="E505" s="4">
        <v>25465</v>
      </c>
      <c r="F505" s="4">
        <v>18944</v>
      </c>
      <c r="G505" s="4">
        <v>523</v>
      </c>
      <c r="H505" s="4">
        <v>28</v>
      </c>
      <c r="I505" s="4">
        <v>5970</v>
      </c>
      <c r="J505" s="4" t="s">
        <v>535</v>
      </c>
      <c r="K505" s="5">
        <v>44603</v>
      </c>
      <c r="L505" s="6">
        <v>0.3548263888888889</v>
      </c>
    </row>
    <row r="506" spans="1:12" x14ac:dyDescent="0.3">
      <c r="A506" s="4" t="s">
        <v>533</v>
      </c>
      <c r="B506" s="4">
        <v>33</v>
      </c>
      <c r="C506" s="4" t="s">
        <v>562</v>
      </c>
      <c r="D506" s="4">
        <v>573</v>
      </c>
      <c r="E506" s="4">
        <v>6717</v>
      </c>
      <c r="F506" s="4">
        <v>3414</v>
      </c>
      <c r="G506" s="4">
        <v>622</v>
      </c>
      <c r="H506" s="4">
        <v>64</v>
      </c>
      <c r="I506" s="4">
        <v>2617</v>
      </c>
      <c r="J506" s="4" t="s">
        <v>535</v>
      </c>
      <c r="K506" s="5">
        <v>44603</v>
      </c>
      <c r="L506" s="6">
        <v>0.3548263888888889</v>
      </c>
    </row>
    <row r="507" spans="1:12" x14ac:dyDescent="0.3">
      <c r="A507" s="4" t="s">
        <v>533</v>
      </c>
      <c r="B507" s="4">
        <v>33</v>
      </c>
      <c r="C507" s="4" t="s">
        <v>563</v>
      </c>
      <c r="D507" s="4">
        <v>595</v>
      </c>
      <c r="E507" s="4">
        <v>12929</v>
      </c>
      <c r="F507" s="4">
        <v>6303</v>
      </c>
      <c r="G507" s="4">
        <v>999</v>
      </c>
      <c r="H507" s="4">
        <v>26</v>
      </c>
      <c r="I507" s="4">
        <v>5601</v>
      </c>
      <c r="J507" s="4" t="s">
        <v>535</v>
      </c>
      <c r="K507" s="5">
        <v>44603</v>
      </c>
      <c r="L507" s="6">
        <v>0.3548263888888889</v>
      </c>
    </row>
    <row r="508" spans="1:12" x14ac:dyDescent="0.3">
      <c r="A508" s="4" t="s">
        <v>533</v>
      </c>
      <c r="B508" s="4">
        <v>33</v>
      </c>
      <c r="C508" s="4" t="s">
        <v>564</v>
      </c>
      <c r="D508" s="4">
        <v>571</v>
      </c>
      <c r="E508" s="4">
        <v>13599</v>
      </c>
      <c r="F508" s="4">
        <v>7579</v>
      </c>
      <c r="G508" s="4">
        <v>1359</v>
      </c>
      <c r="H508" s="4">
        <v>74</v>
      </c>
      <c r="I508" s="4">
        <v>4587</v>
      </c>
      <c r="J508" s="4" t="s">
        <v>535</v>
      </c>
      <c r="K508" s="5">
        <v>44603</v>
      </c>
      <c r="L508" s="6">
        <v>0.3548263888888889</v>
      </c>
    </row>
    <row r="509" spans="1:12" x14ac:dyDescent="0.3">
      <c r="A509" s="4" t="s">
        <v>533</v>
      </c>
      <c r="B509" s="4">
        <v>33</v>
      </c>
      <c r="C509" s="4" t="s">
        <v>565</v>
      </c>
      <c r="D509" s="4">
        <v>574</v>
      </c>
      <c r="E509" s="4">
        <v>8017</v>
      </c>
      <c r="F509" s="4">
        <v>3901</v>
      </c>
      <c r="G509" s="4">
        <v>843</v>
      </c>
      <c r="H509" s="4">
        <v>34</v>
      </c>
      <c r="I509" s="4">
        <v>3239</v>
      </c>
      <c r="J509" s="4" t="s">
        <v>535</v>
      </c>
      <c r="K509" s="5">
        <v>44603</v>
      </c>
      <c r="L509" s="6">
        <v>0.3548263888888889</v>
      </c>
    </row>
    <row r="510" spans="1:12" x14ac:dyDescent="0.3">
      <c r="A510" s="4" t="s">
        <v>533</v>
      </c>
      <c r="B510" s="4">
        <v>33</v>
      </c>
      <c r="C510" s="4" t="s">
        <v>566</v>
      </c>
      <c r="D510" s="4">
        <v>593</v>
      </c>
      <c r="E510" s="4">
        <v>11504</v>
      </c>
      <c r="F510" s="4">
        <v>7082</v>
      </c>
      <c r="G510" s="4">
        <v>696</v>
      </c>
      <c r="H510" s="4">
        <v>21</v>
      </c>
      <c r="I510" s="4">
        <v>3705</v>
      </c>
      <c r="J510" s="4" t="s">
        <v>535</v>
      </c>
      <c r="K510" s="5">
        <v>44603</v>
      </c>
      <c r="L510" s="6">
        <v>0.3548263888888889</v>
      </c>
    </row>
    <row r="511" spans="1:12" x14ac:dyDescent="0.3">
      <c r="A511" s="4" t="s">
        <v>567</v>
      </c>
      <c r="B511" s="4">
        <v>36</v>
      </c>
      <c r="C511" s="4" t="s">
        <v>568</v>
      </c>
      <c r="D511" s="4">
        <v>490</v>
      </c>
      <c r="E511" s="4">
        <v>3637</v>
      </c>
      <c r="F511" s="4">
        <v>861</v>
      </c>
      <c r="G511" s="4">
        <v>1376</v>
      </c>
      <c r="H511" s="4">
        <v>769</v>
      </c>
      <c r="I511" s="4">
        <v>631</v>
      </c>
      <c r="J511" s="4" t="s">
        <v>569</v>
      </c>
      <c r="K511" s="5">
        <v>44603</v>
      </c>
      <c r="L511" s="6">
        <v>0.35489583333333335</v>
      </c>
    </row>
    <row r="512" spans="1:12" x14ac:dyDescent="0.3">
      <c r="A512" s="4" t="s">
        <v>567</v>
      </c>
      <c r="B512" s="4">
        <v>36</v>
      </c>
      <c r="C512" s="4" t="s">
        <v>570</v>
      </c>
      <c r="D512" s="4">
        <v>700</v>
      </c>
      <c r="E512" s="4">
        <v>2014</v>
      </c>
      <c r="F512" s="4">
        <v>553</v>
      </c>
      <c r="G512" s="4">
        <v>398</v>
      </c>
      <c r="H512" s="4">
        <v>812</v>
      </c>
      <c r="I512" s="4">
        <v>251</v>
      </c>
      <c r="J512" s="4" t="s">
        <v>569</v>
      </c>
      <c r="K512" s="5">
        <v>44603</v>
      </c>
      <c r="L512" s="6">
        <v>0.35489583333333335</v>
      </c>
    </row>
    <row r="513" spans="1:12" x14ac:dyDescent="0.3">
      <c r="A513" s="4" t="s">
        <v>567</v>
      </c>
      <c r="B513" s="4">
        <v>36</v>
      </c>
      <c r="C513" s="4" t="s">
        <v>571</v>
      </c>
      <c r="D513" s="4">
        <v>494</v>
      </c>
      <c r="E513" s="4">
        <v>48880</v>
      </c>
      <c r="F513" s="4">
        <v>35367</v>
      </c>
      <c r="G513" s="4">
        <v>3320</v>
      </c>
      <c r="H513" s="4">
        <v>1181</v>
      </c>
      <c r="I513" s="4">
        <v>9012</v>
      </c>
      <c r="J513" s="4" t="s">
        <v>569</v>
      </c>
      <c r="K513" s="5">
        <v>44603</v>
      </c>
      <c r="L513" s="6">
        <v>0.35489583333333335</v>
      </c>
    </row>
    <row r="514" spans="1:12" x14ac:dyDescent="0.3">
      <c r="A514" s="4" t="s">
        <v>567</v>
      </c>
      <c r="B514" s="4">
        <v>36</v>
      </c>
      <c r="C514" s="4" t="s">
        <v>572</v>
      </c>
      <c r="D514" s="4">
        <v>701</v>
      </c>
      <c r="E514" s="4">
        <v>2351</v>
      </c>
      <c r="F514" s="4">
        <v>853</v>
      </c>
      <c r="G514" s="4">
        <v>439</v>
      </c>
      <c r="H514" s="4">
        <v>69</v>
      </c>
      <c r="I514" s="4">
        <v>990</v>
      </c>
      <c r="J514" s="4" t="s">
        <v>569</v>
      </c>
      <c r="K514" s="5">
        <v>44603</v>
      </c>
      <c r="L514" s="6">
        <v>0.35489583333333335</v>
      </c>
    </row>
    <row r="515" spans="1:12" x14ac:dyDescent="0.3">
      <c r="A515" s="4" t="s">
        <v>567</v>
      </c>
      <c r="B515" s="4">
        <v>36</v>
      </c>
      <c r="C515" s="4" t="s">
        <v>573</v>
      </c>
      <c r="D515" s="4">
        <v>702</v>
      </c>
      <c r="E515" s="4">
        <v>944</v>
      </c>
      <c r="F515" s="4">
        <v>193</v>
      </c>
      <c r="G515" s="4">
        <v>256</v>
      </c>
      <c r="H515" s="4">
        <v>262</v>
      </c>
      <c r="I515" s="4">
        <v>233</v>
      </c>
      <c r="J515" s="4" t="s">
        <v>569</v>
      </c>
      <c r="K515" s="5">
        <v>44603</v>
      </c>
      <c r="L515" s="6">
        <v>0.35489583333333335</v>
      </c>
    </row>
    <row r="516" spans="1:12" x14ac:dyDescent="0.3">
      <c r="A516" s="4" t="s">
        <v>567</v>
      </c>
      <c r="B516" s="4">
        <v>36</v>
      </c>
      <c r="C516" s="4" t="s">
        <v>574</v>
      </c>
      <c r="D516" s="4">
        <v>703</v>
      </c>
      <c r="E516" s="4">
        <v>1661</v>
      </c>
      <c r="F516" s="4">
        <v>334</v>
      </c>
      <c r="G516" s="4">
        <v>373</v>
      </c>
      <c r="H516" s="4">
        <v>359</v>
      </c>
      <c r="I516" s="4">
        <v>595</v>
      </c>
      <c r="J516" s="4" t="s">
        <v>569</v>
      </c>
      <c r="K516" s="5">
        <v>44603</v>
      </c>
      <c r="L516" s="6">
        <v>0.35489583333333335</v>
      </c>
    </row>
    <row r="517" spans="1:12" x14ac:dyDescent="0.3">
      <c r="A517" s="4" t="s">
        <v>567</v>
      </c>
      <c r="B517" s="4">
        <v>36</v>
      </c>
      <c r="C517" s="4" t="s">
        <v>575</v>
      </c>
      <c r="D517" s="4">
        <v>704</v>
      </c>
      <c r="E517" s="4">
        <v>866</v>
      </c>
      <c r="F517" s="4">
        <v>395</v>
      </c>
      <c r="G517" s="4">
        <v>229</v>
      </c>
      <c r="H517" s="4">
        <v>18</v>
      </c>
      <c r="I517" s="4">
        <v>224</v>
      </c>
      <c r="J517" s="4" t="s">
        <v>569</v>
      </c>
      <c r="K517" s="5">
        <v>44603</v>
      </c>
      <c r="L517" s="6">
        <v>0.35489583333333335</v>
      </c>
    </row>
    <row r="518" spans="1:12" x14ac:dyDescent="0.3">
      <c r="A518" s="4" t="s">
        <v>567</v>
      </c>
      <c r="B518" s="4">
        <v>36</v>
      </c>
      <c r="C518" s="4" t="s">
        <v>576</v>
      </c>
      <c r="D518" s="4">
        <v>705</v>
      </c>
      <c r="E518" s="4">
        <v>2884</v>
      </c>
      <c r="F518" s="4">
        <v>809</v>
      </c>
      <c r="G518" s="4">
        <v>716</v>
      </c>
      <c r="H518" s="4">
        <v>489</v>
      </c>
      <c r="I518" s="4">
        <v>870</v>
      </c>
      <c r="J518" s="4" t="s">
        <v>569</v>
      </c>
      <c r="K518" s="5">
        <v>44603</v>
      </c>
      <c r="L518" s="6">
        <v>0.35489583333333335</v>
      </c>
    </row>
    <row r="519" spans="1:12" x14ac:dyDescent="0.3">
      <c r="A519" s="4" t="s">
        <v>567</v>
      </c>
      <c r="B519" s="4">
        <v>36</v>
      </c>
      <c r="C519" s="4" t="s">
        <v>577</v>
      </c>
      <c r="D519" s="4">
        <v>492</v>
      </c>
      <c r="E519" s="4">
        <v>16270</v>
      </c>
      <c r="F519" s="4">
        <v>5902</v>
      </c>
      <c r="G519" s="4">
        <v>3722</v>
      </c>
      <c r="H519" s="4">
        <v>532</v>
      </c>
      <c r="I519" s="4">
        <v>6114</v>
      </c>
      <c r="J519" s="4" t="s">
        <v>569</v>
      </c>
      <c r="K519" s="5">
        <v>44603</v>
      </c>
      <c r="L519" s="6">
        <v>0.35489583333333335</v>
      </c>
    </row>
    <row r="520" spans="1:12" x14ac:dyDescent="0.3">
      <c r="A520" s="4" t="s">
        <v>567</v>
      </c>
      <c r="B520" s="4">
        <v>36</v>
      </c>
      <c r="C520" s="4" t="s">
        <v>578</v>
      </c>
      <c r="D520" s="4">
        <v>499</v>
      </c>
      <c r="E520" s="4">
        <v>6082</v>
      </c>
      <c r="F520" s="4">
        <v>1715</v>
      </c>
      <c r="G520" s="4">
        <v>1849</v>
      </c>
      <c r="H520" s="4">
        <v>1726</v>
      </c>
      <c r="I520" s="4">
        <v>792</v>
      </c>
      <c r="J520" s="4" t="s">
        <v>569</v>
      </c>
      <c r="K520" s="5">
        <v>44603</v>
      </c>
      <c r="L520" s="6">
        <v>0.35489583333333335</v>
      </c>
    </row>
    <row r="521" spans="1:12" x14ac:dyDescent="0.3">
      <c r="A521" s="4" t="s">
        <v>567</v>
      </c>
      <c r="B521" s="4">
        <v>36</v>
      </c>
      <c r="C521" s="4" t="s">
        <v>579</v>
      </c>
      <c r="D521" s="4">
        <v>706</v>
      </c>
      <c r="E521" s="4">
        <v>396</v>
      </c>
      <c r="F521" s="4">
        <v>127</v>
      </c>
      <c r="G521" s="4">
        <v>102</v>
      </c>
      <c r="H521" s="4">
        <v>90</v>
      </c>
      <c r="I521" s="4">
        <v>77</v>
      </c>
      <c r="J521" s="4" t="s">
        <v>569</v>
      </c>
      <c r="K521" s="5">
        <v>44603</v>
      </c>
      <c r="L521" s="6">
        <v>0.35489583333333335</v>
      </c>
    </row>
    <row r="522" spans="1:12" x14ac:dyDescent="0.3">
      <c r="A522" s="4" t="s">
        <v>567</v>
      </c>
      <c r="B522" s="4">
        <v>36</v>
      </c>
      <c r="C522" s="4" t="s">
        <v>580</v>
      </c>
      <c r="D522" s="4">
        <v>707</v>
      </c>
      <c r="E522" s="4">
        <v>1330</v>
      </c>
      <c r="F522" s="4">
        <v>216</v>
      </c>
      <c r="G522" s="4">
        <v>157</v>
      </c>
      <c r="H522" s="4">
        <v>752</v>
      </c>
      <c r="I522" s="4">
        <v>205</v>
      </c>
      <c r="J522" s="4" t="s">
        <v>569</v>
      </c>
      <c r="K522" s="5">
        <v>44603</v>
      </c>
      <c r="L522" s="6">
        <v>0.35489583333333335</v>
      </c>
    </row>
    <row r="523" spans="1:12" x14ac:dyDescent="0.3">
      <c r="A523" s="4" t="s">
        <v>567</v>
      </c>
      <c r="B523" s="4">
        <v>36</v>
      </c>
      <c r="C523" s="4" t="s">
        <v>581</v>
      </c>
      <c r="D523" s="4">
        <v>496</v>
      </c>
      <c r="E523" s="4">
        <v>6119</v>
      </c>
      <c r="F523" s="4">
        <v>1621</v>
      </c>
      <c r="G523" s="4">
        <v>1669</v>
      </c>
      <c r="H523" s="4">
        <v>1603</v>
      </c>
      <c r="I523" s="4">
        <v>1226</v>
      </c>
      <c r="J523" s="4" t="s">
        <v>569</v>
      </c>
      <c r="K523" s="5">
        <v>44603</v>
      </c>
      <c r="L523" s="6">
        <v>0.35489583333333335</v>
      </c>
    </row>
    <row r="524" spans="1:12" x14ac:dyDescent="0.3">
      <c r="A524" s="4" t="s">
        <v>567</v>
      </c>
      <c r="B524" s="4">
        <v>36</v>
      </c>
      <c r="C524" s="4" t="s">
        <v>582</v>
      </c>
      <c r="D524" s="4">
        <v>708</v>
      </c>
      <c r="E524" s="4">
        <v>2031</v>
      </c>
      <c r="F524" s="4">
        <v>595</v>
      </c>
      <c r="G524" s="4">
        <v>812</v>
      </c>
      <c r="H524" s="4">
        <v>170</v>
      </c>
      <c r="I524" s="4">
        <v>454</v>
      </c>
      <c r="J524" s="4" t="s">
        <v>569</v>
      </c>
      <c r="K524" s="5">
        <v>44603</v>
      </c>
      <c r="L524" s="6">
        <v>0.35489583333333335</v>
      </c>
    </row>
    <row r="525" spans="1:12" x14ac:dyDescent="0.3">
      <c r="A525" s="4" t="s">
        <v>567</v>
      </c>
      <c r="B525" s="4">
        <v>36</v>
      </c>
      <c r="C525" s="4" t="s">
        <v>583</v>
      </c>
      <c r="D525" s="4">
        <v>493</v>
      </c>
      <c r="E525" s="4">
        <v>3508</v>
      </c>
      <c r="F525" s="4">
        <v>1085</v>
      </c>
      <c r="G525" s="4">
        <v>1268</v>
      </c>
      <c r="H525" s="4">
        <v>720</v>
      </c>
      <c r="I525" s="4">
        <v>435</v>
      </c>
      <c r="J525" s="4" t="s">
        <v>569</v>
      </c>
      <c r="K525" s="5">
        <v>44603</v>
      </c>
      <c r="L525" s="6">
        <v>0.35489583333333335</v>
      </c>
    </row>
    <row r="526" spans="1:12" x14ac:dyDescent="0.3">
      <c r="A526" s="4" t="s">
        <v>567</v>
      </c>
      <c r="B526" s="4">
        <v>36</v>
      </c>
      <c r="C526" s="4" t="s">
        <v>584</v>
      </c>
      <c r="D526" s="4">
        <v>709</v>
      </c>
      <c r="E526" s="4">
        <v>16902</v>
      </c>
      <c r="F526" s="4">
        <v>9824</v>
      </c>
      <c r="G526" s="4">
        <v>1903</v>
      </c>
      <c r="H526" s="4">
        <v>776</v>
      </c>
      <c r="I526" s="4">
        <v>4399</v>
      </c>
      <c r="J526" s="4" t="s">
        <v>569</v>
      </c>
      <c r="K526" s="5">
        <v>44603</v>
      </c>
      <c r="L526" s="6">
        <v>0.35489583333333335</v>
      </c>
    </row>
    <row r="527" spans="1:12" x14ac:dyDescent="0.3">
      <c r="A527" s="4" t="s">
        <v>567</v>
      </c>
      <c r="B527" s="4">
        <v>36</v>
      </c>
      <c r="C527" s="4" t="s">
        <v>585</v>
      </c>
      <c r="D527" s="4">
        <v>710</v>
      </c>
      <c r="E527" s="4">
        <v>1537</v>
      </c>
      <c r="F527" s="4">
        <v>160</v>
      </c>
      <c r="G527" s="4">
        <v>673</v>
      </c>
      <c r="H527" s="4">
        <v>554</v>
      </c>
      <c r="I527" s="4">
        <v>150</v>
      </c>
      <c r="J527" s="4" t="s">
        <v>569</v>
      </c>
      <c r="K527" s="5">
        <v>44603</v>
      </c>
      <c r="L527" s="6">
        <v>0.35489583333333335</v>
      </c>
    </row>
    <row r="528" spans="1:12" x14ac:dyDescent="0.3">
      <c r="A528" s="4" t="s">
        <v>567</v>
      </c>
      <c r="B528" s="4">
        <v>36</v>
      </c>
      <c r="C528" s="4" t="s">
        <v>586</v>
      </c>
      <c r="D528" s="4">
        <v>497</v>
      </c>
      <c r="E528" s="4">
        <v>9963</v>
      </c>
      <c r="F528" s="4">
        <v>2098</v>
      </c>
      <c r="G528" s="4">
        <v>3755</v>
      </c>
      <c r="H528" s="4">
        <v>2758</v>
      </c>
      <c r="I528" s="4">
        <v>1352</v>
      </c>
      <c r="J528" s="4" t="s">
        <v>569</v>
      </c>
      <c r="K528" s="5">
        <v>44603</v>
      </c>
      <c r="L528" s="6">
        <v>0.35489583333333335</v>
      </c>
    </row>
    <row r="529" spans="1:12" x14ac:dyDescent="0.3">
      <c r="A529" s="4" t="s">
        <v>567</v>
      </c>
      <c r="B529" s="4">
        <v>36</v>
      </c>
      <c r="C529" s="4" t="s">
        <v>587</v>
      </c>
      <c r="D529" s="4">
        <v>711</v>
      </c>
      <c r="E529" s="4">
        <v>1368</v>
      </c>
      <c r="F529" s="4">
        <v>419</v>
      </c>
      <c r="G529" s="4">
        <v>350</v>
      </c>
      <c r="H529" s="4">
        <v>157</v>
      </c>
      <c r="I529" s="4">
        <v>442</v>
      </c>
      <c r="J529" s="4" t="s">
        <v>569</v>
      </c>
      <c r="K529" s="5">
        <v>44603</v>
      </c>
      <c r="L529" s="6">
        <v>0.35489583333333335</v>
      </c>
    </row>
    <row r="530" spans="1:12" x14ac:dyDescent="0.3">
      <c r="A530" s="4" t="s">
        <v>567</v>
      </c>
      <c r="B530" s="4">
        <v>36</v>
      </c>
      <c r="C530" s="4" t="s">
        <v>588</v>
      </c>
      <c r="D530" s="4">
        <v>491</v>
      </c>
      <c r="E530" s="4">
        <v>16223</v>
      </c>
      <c r="F530" s="4">
        <v>6082</v>
      </c>
      <c r="G530" s="4">
        <v>2160</v>
      </c>
      <c r="H530" s="4">
        <v>1146</v>
      </c>
      <c r="I530" s="4">
        <v>6835</v>
      </c>
      <c r="J530" s="4" t="s">
        <v>569</v>
      </c>
      <c r="K530" s="5">
        <v>44603</v>
      </c>
      <c r="L530" s="6">
        <v>0.35489583333333335</v>
      </c>
    </row>
    <row r="531" spans="1:12" x14ac:dyDescent="0.3">
      <c r="A531" s="4" t="s">
        <v>567</v>
      </c>
      <c r="B531" s="4">
        <v>36</v>
      </c>
      <c r="C531" s="4" t="s">
        <v>589</v>
      </c>
      <c r="D531" s="4">
        <v>712</v>
      </c>
      <c r="E531" s="4">
        <v>2871</v>
      </c>
      <c r="F531" s="4">
        <v>1129</v>
      </c>
      <c r="G531" s="4">
        <v>644</v>
      </c>
      <c r="H531" s="4">
        <v>76</v>
      </c>
      <c r="I531" s="4">
        <v>1022</v>
      </c>
      <c r="J531" s="4" t="s">
        <v>569</v>
      </c>
      <c r="K531" s="5">
        <v>44603</v>
      </c>
      <c r="L531" s="6">
        <v>0.35489583333333335</v>
      </c>
    </row>
    <row r="532" spans="1:12" x14ac:dyDescent="0.3">
      <c r="A532" s="4" t="s">
        <v>567</v>
      </c>
      <c r="B532" s="4">
        <v>36</v>
      </c>
      <c r="C532" s="4" t="s">
        <v>590</v>
      </c>
      <c r="D532" s="4">
        <v>713</v>
      </c>
      <c r="E532" s="4">
        <v>2342</v>
      </c>
      <c r="F532" s="4">
        <v>582</v>
      </c>
      <c r="G532" s="4">
        <v>663</v>
      </c>
      <c r="H532" s="4">
        <v>219</v>
      </c>
      <c r="I532" s="4">
        <v>878</v>
      </c>
      <c r="J532" s="4" t="s">
        <v>569</v>
      </c>
      <c r="K532" s="5">
        <v>44603</v>
      </c>
      <c r="L532" s="6">
        <v>0.35489583333333335</v>
      </c>
    </row>
    <row r="533" spans="1:12" x14ac:dyDescent="0.3">
      <c r="A533" s="4" t="s">
        <v>567</v>
      </c>
      <c r="B533" s="4">
        <v>36</v>
      </c>
      <c r="C533" s="4" t="s">
        <v>591</v>
      </c>
      <c r="D533" s="4">
        <v>495</v>
      </c>
      <c r="E533" s="4">
        <v>30422</v>
      </c>
      <c r="F533" s="4">
        <v>17453</v>
      </c>
      <c r="G533" s="4">
        <v>3796</v>
      </c>
      <c r="H533" s="4">
        <v>3247</v>
      </c>
      <c r="I533" s="4">
        <v>5926</v>
      </c>
      <c r="J533" s="4" t="s">
        <v>569</v>
      </c>
      <c r="K533" s="5">
        <v>44603</v>
      </c>
      <c r="L533" s="6">
        <v>0.35489583333333335</v>
      </c>
    </row>
    <row r="534" spans="1:12" x14ac:dyDescent="0.3">
      <c r="A534" s="4" t="s">
        <v>567</v>
      </c>
      <c r="B534" s="4">
        <v>36</v>
      </c>
      <c r="C534" s="4" t="s">
        <v>592</v>
      </c>
      <c r="D534" s="4">
        <v>714</v>
      </c>
      <c r="E534" s="4">
        <v>2592</v>
      </c>
      <c r="F534" s="4">
        <v>1194</v>
      </c>
      <c r="G534" s="4">
        <v>582</v>
      </c>
      <c r="H534" s="4">
        <v>214</v>
      </c>
      <c r="I534" s="4">
        <v>602</v>
      </c>
      <c r="J534" s="4" t="s">
        <v>569</v>
      </c>
      <c r="K534" s="5">
        <v>44603</v>
      </c>
      <c r="L534" s="6">
        <v>0.35489583333333335</v>
      </c>
    </row>
    <row r="535" spans="1:12" x14ac:dyDescent="0.3">
      <c r="A535" s="4" t="s">
        <v>567</v>
      </c>
      <c r="B535" s="4">
        <v>36</v>
      </c>
      <c r="C535" s="4" t="s">
        <v>593</v>
      </c>
      <c r="D535" s="4">
        <v>715</v>
      </c>
      <c r="E535" s="4">
        <v>2167</v>
      </c>
      <c r="F535" s="4">
        <v>597</v>
      </c>
      <c r="G535" s="4">
        <v>757</v>
      </c>
      <c r="H535" s="4">
        <v>178</v>
      </c>
      <c r="I535" s="4">
        <v>635</v>
      </c>
      <c r="J535" s="4" t="s">
        <v>569</v>
      </c>
      <c r="K535" s="5">
        <v>44603</v>
      </c>
      <c r="L535" s="6">
        <v>0.35489583333333335</v>
      </c>
    </row>
    <row r="536" spans="1:12" x14ac:dyDescent="0.3">
      <c r="A536" s="4" t="s">
        <v>567</v>
      </c>
      <c r="B536" s="4">
        <v>36</v>
      </c>
      <c r="C536" s="4" t="s">
        <v>594</v>
      </c>
      <c r="D536" s="4">
        <v>716</v>
      </c>
      <c r="E536" s="4">
        <v>3854</v>
      </c>
      <c r="F536" s="4">
        <v>569</v>
      </c>
      <c r="G536" s="4">
        <v>1021</v>
      </c>
      <c r="H536" s="4">
        <v>1552</v>
      </c>
      <c r="I536" s="4">
        <v>712</v>
      </c>
      <c r="J536" s="4" t="s">
        <v>569</v>
      </c>
      <c r="K536" s="5">
        <v>44603</v>
      </c>
      <c r="L536" s="6">
        <v>0.35489583333333335</v>
      </c>
    </row>
    <row r="537" spans="1:12" x14ac:dyDescent="0.3">
      <c r="A537" s="4" t="s">
        <v>567</v>
      </c>
      <c r="B537" s="4">
        <v>36</v>
      </c>
      <c r="C537" s="4" t="s">
        <v>595</v>
      </c>
      <c r="D537" s="4">
        <v>717</v>
      </c>
      <c r="E537" s="4">
        <v>1122</v>
      </c>
      <c r="F537" s="4">
        <v>292</v>
      </c>
      <c r="G537" s="4">
        <v>282</v>
      </c>
      <c r="H537" s="4">
        <v>392</v>
      </c>
      <c r="I537" s="4">
        <v>156</v>
      </c>
      <c r="J537" s="4" t="s">
        <v>569</v>
      </c>
      <c r="K537" s="5">
        <v>44603</v>
      </c>
      <c r="L537" s="6">
        <v>0.35489583333333335</v>
      </c>
    </row>
    <row r="538" spans="1:12" x14ac:dyDescent="0.3">
      <c r="A538" s="4" t="s">
        <v>567</v>
      </c>
      <c r="B538" s="4">
        <v>36</v>
      </c>
      <c r="C538" s="4" t="s">
        <v>596</v>
      </c>
      <c r="D538" s="4">
        <v>718</v>
      </c>
      <c r="E538" s="4">
        <v>935</v>
      </c>
      <c r="F538" s="4">
        <v>120</v>
      </c>
      <c r="G538" s="4">
        <v>344</v>
      </c>
      <c r="H538" s="4">
        <v>293</v>
      </c>
      <c r="I538" s="4">
        <v>178</v>
      </c>
      <c r="J538" s="4" t="s">
        <v>569</v>
      </c>
      <c r="K538" s="5">
        <v>44603</v>
      </c>
      <c r="L538" s="6">
        <v>0.35489583333333335</v>
      </c>
    </row>
    <row r="539" spans="1:12" x14ac:dyDescent="0.3">
      <c r="A539" s="4" t="s">
        <v>567</v>
      </c>
      <c r="B539" s="4">
        <v>36</v>
      </c>
      <c r="C539" s="4" t="s">
        <v>597</v>
      </c>
      <c r="D539" s="4">
        <v>498</v>
      </c>
      <c r="E539" s="4">
        <v>9205</v>
      </c>
      <c r="F539" s="4">
        <v>1191</v>
      </c>
      <c r="G539" s="4">
        <v>2858</v>
      </c>
      <c r="H539" s="4">
        <v>1766</v>
      </c>
      <c r="I539" s="4">
        <v>3390</v>
      </c>
      <c r="J539" s="4" t="s">
        <v>569</v>
      </c>
      <c r="K539" s="5">
        <v>44603</v>
      </c>
      <c r="L539" s="6">
        <v>0.35489583333333335</v>
      </c>
    </row>
    <row r="540" spans="1:12" x14ac:dyDescent="0.3">
      <c r="A540" s="4" t="s">
        <v>567</v>
      </c>
      <c r="B540" s="4">
        <v>36</v>
      </c>
      <c r="C540" s="4" t="s">
        <v>598</v>
      </c>
      <c r="D540" s="4">
        <v>721</v>
      </c>
      <c r="E540" s="4">
        <v>2872</v>
      </c>
      <c r="F540" s="4">
        <v>740</v>
      </c>
      <c r="G540" s="4">
        <v>542</v>
      </c>
      <c r="H540" s="4">
        <v>690</v>
      </c>
      <c r="I540" s="4">
        <v>900</v>
      </c>
      <c r="J540" s="4" t="s">
        <v>569</v>
      </c>
      <c r="K540" s="5">
        <v>44603</v>
      </c>
      <c r="L540" s="6">
        <v>0.35489583333333335</v>
      </c>
    </row>
    <row r="541" spans="1:12" x14ac:dyDescent="0.3">
      <c r="A541" s="4" t="s">
        <v>567</v>
      </c>
      <c r="B541" s="4">
        <v>36</v>
      </c>
      <c r="C541" s="4" t="s">
        <v>599</v>
      </c>
      <c r="D541" s="4">
        <v>720</v>
      </c>
      <c r="E541" s="4">
        <v>11627</v>
      </c>
      <c r="F541" s="4">
        <v>3824</v>
      </c>
      <c r="G541" s="4">
        <v>2018</v>
      </c>
      <c r="H541" s="4">
        <v>529</v>
      </c>
      <c r="I541" s="4">
        <v>5256</v>
      </c>
      <c r="J541" s="4" t="s">
        <v>569</v>
      </c>
      <c r="K541" s="5">
        <v>44603</v>
      </c>
      <c r="L541" s="6">
        <v>0.35489583333333335</v>
      </c>
    </row>
    <row r="542" spans="1:12" x14ac:dyDescent="0.3">
      <c r="A542" s="4" t="s">
        <v>567</v>
      </c>
      <c r="B542" s="4">
        <v>36</v>
      </c>
      <c r="C542" s="4" t="s">
        <v>600</v>
      </c>
      <c r="D542" s="4">
        <v>719</v>
      </c>
      <c r="E542" s="4">
        <v>1294</v>
      </c>
      <c r="F542" s="4">
        <v>312</v>
      </c>
      <c r="G542" s="4">
        <v>414</v>
      </c>
      <c r="H542" s="4">
        <v>315</v>
      </c>
      <c r="I542" s="4">
        <v>253</v>
      </c>
      <c r="J542" s="4" t="s">
        <v>569</v>
      </c>
      <c r="K542" s="5">
        <v>44603</v>
      </c>
      <c r="L542" s="6">
        <v>0.35489583333333335</v>
      </c>
    </row>
    <row r="543" spans="1:12" x14ac:dyDescent="0.3">
      <c r="A543" s="4" t="s">
        <v>601</v>
      </c>
      <c r="B543" s="4">
        <v>16</v>
      </c>
      <c r="C543" s="4" t="s">
        <v>602</v>
      </c>
      <c r="D543" s="4">
        <v>298</v>
      </c>
      <c r="E543" s="4">
        <v>209</v>
      </c>
      <c r="F543" s="4">
        <v>81</v>
      </c>
      <c r="G543" s="4">
        <v>28</v>
      </c>
      <c r="H543" s="4">
        <v>55</v>
      </c>
      <c r="I543" s="4">
        <v>45</v>
      </c>
      <c r="J543" s="4" t="s">
        <v>603</v>
      </c>
      <c r="K543" s="5">
        <v>44603</v>
      </c>
      <c r="L543" s="6">
        <v>0.35491898148148149</v>
      </c>
    </row>
    <row r="544" spans="1:12" x14ac:dyDescent="0.3">
      <c r="A544" s="4" t="s">
        <v>601</v>
      </c>
      <c r="B544" s="4">
        <v>16</v>
      </c>
      <c r="C544" s="4" t="s">
        <v>604</v>
      </c>
      <c r="D544" s="4">
        <v>647</v>
      </c>
      <c r="E544" s="4">
        <v>307</v>
      </c>
      <c r="F544" s="4">
        <v>179</v>
      </c>
      <c r="G544" s="4">
        <v>57</v>
      </c>
      <c r="H544" s="4">
        <v>26</v>
      </c>
      <c r="I544" s="4">
        <v>45</v>
      </c>
      <c r="J544" s="4" t="s">
        <v>603</v>
      </c>
      <c r="K544" s="5">
        <v>44603</v>
      </c>
      <c r="L544" s="6">
        <v>0.35491898148148149</v>
      </c>
    </row>
    <row r="545" spans="1:12" x14ac:dyDescent="0.3">
      <c r="A545" s="4" t="s">
        <v>601</v>
      </c>
      <c r="B545" s="4">
        <v>16</v>
      </c>
      <c r="C545" s="4" t="s">
        <v>605</v>
      </c>
      <c r="D545" s="4">
        <v>648</v>
      </c>
      <c r="E545" s="4">
        <v>259</v>
      </c>
      <c r="F545" s="4">
        <v>71</v>
      </c>
      <c r="G545" s="4">
        <v>24</v>
      </c>
      <c r="H545" s="4">
        <v>80</v>
      </c>
      <c r="I545" s="4">
        <v>84</v>
      </c>
      <c r="J545" s="4" t="s">
        <v>603</v>
      </c>
      <c r="K545" s="5">
        <v>44603</v>
      </c>
      <c r="L545" s="6">
        <v>0.35491898148148149</v>
      </c>
    </row>
    <row r="546" spans="1:12" x14ac:dyDescent="0.3">
      <c r="A546" s="4" t="s">
        <v>601</v>
      </c>
      <c r="B546" s="4">
        <v>16</v>
      </c>
      <c r="C546" s="4" t="s">
        <v>606</v>
      </c>
      <c r="D546" s="4">
        <v>299</v>
      </c>
      <c r="E546" s="4">
        <v>413</v>
      </c>
      <c r="F546" s="4">
        <v>228</v>
      </c>
      <c r="G546" s="4">
        <v>34</v>
      </c>
      <c r="H546" s="4">
        <v>64</v>
      </c>
      <c r="I546" s="4">
        <v>87</v>
      </c>
      <c r="J546" s="4" t="s">
        <v>603</v>
      </c>
      <c r="K546" s="5">
        <v>44603</v>
      </c>
      <c r="L546" s="6">
        <v>0.35491898148148149</v>
      </c>
    </row>
    <row r="547" spans="1:12" x14ac:dyDescent="0.3">
      <c r="A547" s="4" t="s">
        <v>601</v>
      </c>
      <c r="B547" s="4">
        <v>16</v>
      </c>
      <c r="C547" s="4" t="s">
        <v>607</v>
      </c>
      <c r="D547" s="4">
        <v>649</v>
      </c>
      <c r="E547" s="4">
        <v>219</v>
      </c>
      <c r="F547" s="4">
        <v>132</v>
      </c>
      <c r="G547" s="4">
        <v>29</v>
      </c>
      <c r="H547" s="4">
        <v>18</v>
      </c>
      <c r="I547" s="4">
        <v>40</v>
      </c>
      <c r="J547" s="4" t="s">
        <v>603</v>
      </c>
      <c r="K547" s="5">
        <v>44603</v>
      </c>
      <c r="L547" s="6">
        <v>0.35491898148148149</v>
      </c>
    </row>
    <row r="548" spans="1:12" x14ac:dyDescent="0.3">
      <c r="A548" s="4" t="s">
        <v>601</v>
      </c>
      <c r="B548" s="4">
        <v>16</v>
      </c>
      <c r="C548" s="4" t="s">
        <v>608</v>
      </c>
      <c r="D548" s="4">
        <v>297</v>
      </c>
      <c r="E548" s="4">
        <v>322</v>
      </c>
      <c r="F548" s="4">
        <v>191</v>
      </c>
      <c r="G548" s="4">
        <v>25</v>
      </c>
      <c r="H548" s="4">
        <v>61</v>
      </c>
      <c r="I548" s="4">
        <v>45</v>
      </c>
      <c r="J548" s="4" t="s">
        <v>603</v>
      </c>
      <c r="K548" s="5">
        <v>44603</v>
      </c>
      <c r="L548" s="6">
        <v>0.35491898148148149</v>
      </c>
    </row>
    <row r="549" spans="1:12" x14ac:dyDescent="0.3">
      <c r="A549" s="4" t="s">
        <v>601</v>
      </c>
      <c r="B549" s="4">
        <v>16</v>
      </c>
      <c r="C549" s="4" t="s">
        <v>609</v>
      </c>
      <c r="D549" s="4">
        <v>650</v>
      </c>
      <c r="E549" s="4">
        <v>198</v>
      </c>
      <c r="F549" s="4">
        <v>92</v>
      </c>
      <c r="G549" s="4">
        <v>34</v>
      </c>
      <c r="H549" s="4">
        <v>10</v>
      </c>
      <c r="I549" s="4">
        <v>62</v>
      </c>
      <c r="J549" s="4" t="s">
        <v>603</v>
      </c>
      <c r="K549" s="5">
        <v>44603</v>
      </c>
      <c r="L549" s="6">
        <v>0.35491898148148149</v>
      </c>
    </row>
    <row r="550" spans="1:12" x14ac:dyDescent="0.3">
      <c r="A550" s="4" t="s">
        <v>601</v>
      </c>
      <c r="B550" s="4">
        <v>16</v>
      </c>
      <c r="C550" s="4" t="s">
        <v>610</v>
      </c>
      <c r="D550" s="4">
        <v>296</v>
      </c>
      <c r="E550" s="4">
        <v>1480</v>
      </c>
      <c r="F550" s="4">
        <v>967</v>
      </c>
      <c r="G550" s="4">
        <v>137</v>
      </c>
      <c r="H550" s="4">
        <v>134</v>
      </c>
      <c r="I550" s="4">
        <v>242</v>
      </c>
      <c r="J550" s="4" t="s">
        <v>603</v>
      </c>
      <c r="K550" s="5">
        <v>44603</v>
      </c>
      <c r="L550" s="6">
        <v>0.35491898148148149</v>
      </c>
    </row>
    <row r="551" spans="1:12" x14ac:dyDescent="0.3">
      <c r="A551" s="4" t="s">
        <v>611</v>
      </c>
      <c r="B551" s="4">
        <v>9</v>
      </c>
      <c r="C551" s="4" t="s">
        <v>612</v>
      </c>
      <c r="D551" s="4">
        <v>161</v>
      </c>
      <c r="E551" s="4">
        <v>33777</v>
      </c>
      <c r="F551" s="4">
        <v>16052</v>
      </c>
      <c r="G551" s="4">
        <v>5527</v>
      </c>
      <c r="H551" s="4">
        <v>1289</v>
      </c>
      <c r="I551" s="4">
        <v>10909</v>
      </c>
      <c r="J551" s="4" t="s">
        <v>613</v>
      </c>
      <c r="K551" s="5">
        <v>44603</v>
      </c>
      <c r="L551" s="6">
        <v>0.35491898148148149</v>
      </c>
    </row>
    <row r="552" spans="1:12" x14ac:dyDescent="0.3">
      <c r="A552" s="4" t="s">
        <v>611</v>
      </c>
      <c r="B552" s="4">
        <v>9</v>
      </c>
      <c r="C552" s="4" t="s">
        <v>614</v>
      </c>
      <c r="D552" s="4">
        <v>158</v>
      </c>
      <c r="E552" s="4">
        <v>8835</v>
      </c>
      <c r="F552" s="4">
        <v>3814</v>
      </c>
      <c r="G552" s="4">
        <v>1250</v>
      </c>
      <c r="H552" s="4">
        <v>137</v>
      </c>
      <c r="I552" s="4">
        <v>3634</v>
      </c>
      <c r="J552" s="4" t="s">
        <v>613</v>
      </c>
      <c r="K552" s="5">
        <v>44603</v>
      </c>
      <c r="L552" s="6">
        <v>0.35491898148148149</v>
      </c>
    </row>
    <row r="553" spans="1:12" x14ac:dyDescent="0.3">
      <c r="A553" s="4" t="s">
        <v>611</v>
      </c>
      <c r="B553" s="4">
        <v>9</v>
      </c>
      <c r="C553" s="4" t="s">
        <v>615</v>
      </c>
      <c r="D553" s="4">
        <v>194</v>
      </c>
      <c r="E553" s="4">
        <v>4216</v>
      </c>
      <c r="F553" s="4">
        <v>986</v>
      </c>
      <c r="G553" s="4">
        <v>943</v>
      </c>
      <c r="H553" s="4">
        <v>16</v>
      </c>
      <c r="I553" s="4">
        <v>2271</v>
      </c>
      <c r="J553" s="4" t="s">
        <v>613</v>
      </c>
      <c r="K553" s="5">
        <v>44603</v>
      </c>
      <c r="L553" s="6">
        <v>0.35491898148148149</v>
      </c>
    </row>
    <row r="554" spans="1:12" x14ac:dyDescent="0.3">
      <c r="A554" s="4" t="s">
        <v>611</v>
      </c>
      <c r="B554" s="4">
        <v>9</v>
      </c>
      <c r="C554" s="4" t="s">
        <v>616</v>
      </c>
      <c r="D554" s="4">
        <v>632</v>
      </c>
      <c r="E554" s="4">
        <v>1658</v>
      </c>
      <c r="F554" s="4">
        <v>991</v>
      </c>
      <c r="G554" s="4">
        <v>115</v>
      </c>
      <c r="H554" s="4">
        <v>6</v>
      </c>
      <c r="I554" s="4">
        <v>546</v>
      </c>
      <c r="J554" s="4" t="s">
        <v>613</v>
      </c>
      <c r="K554" s="5">
        <v>44603</v>
      </c>
      <c r="L554" s="6">
        <v>0.35491898148148149</v>
      </c>
    </row>
    <row r="555" spans="1:12" x14ac:dyDescent="0.3">
      <c r="A555" s="4" t="s">
        <v>611</v>
      </c>
      <c r="B555" s="4">
        <v>9</v>
      </c>
      <c r="C555" s="4" t="s">
        <v>617</v>
      </c>
      <c r="D555" s="4">
        <v>152</v>
      </c>
      <c r="E555" s="4">
        <v>1506</v>
      </c>
      <c r="F555" s="4">
        <v>707</v>
      </c>
      <c r="G555" s="4">
        <v>126</v>
      </c>
      <c r="H555" s="4">
        <v>6</v>
      </c>
      <c r="I555" s="4">
        <v>667</v>
      </c>
      <c r="J555" s="4" t="s">
        <v>613</v>
      </c>
      <c r="K555" s="5">
        <v>44603</v>
      </c>
      <c r="L555" s="6">
        <v>0.35491898148148149</v>
      </c>
    </row>
    <row r="556" spans="1:12" x14ac:dyDescent="0.3">
      <c r="A556" s="4" t="s">
        <v>611</v>
      </c>
      <c r="B556" s="4">
        <v>9</v>
      </c>
      <c r="C556" s="4" t="s">
        <v>618</v>
      </c>
      <c r="D556" s="4">
        <v>178</v>
      </c>
      <c r="E556" s="4">
        <v>3866</v>
      </c>
      <c r="F556" s="4">
        <v>1169</v>
      </c>
      <c r="G556" s="4">
        <v>801</v>
      </c>
      <c r="H556" s="4">
        <v>34</v>
      </c>
      <c r="I556" s="4">
        <v>1862</v>
      </c>
      <c r="J556" s="4" t="s">
        <v>613</v>
      </c>
      <c r="K556" s="5">
        <v>44603</v>
      </c>
      <c r="L556" s="6">
        <v>0.35491898148148149</v>
      </c>
    </row>
    <row r="557" spans="1:12" x14ac:dyDescent="0.3">
      <c r="A557" s="4" t="s">
        <v>611</v>
      </c>
      <c r="B557" s="4">
        <v>9</v>
      </c>
      <c r="C557" s="4" t="s">
        <v>619</v>
      </c>
      <c r="D557" s="4">
        <v>207</v>
      </c>
      <c r="E557" s="4">
        <v>5199</v>
      </c>
      <c r="F557" s="4">
        <v>1655</v>
      </c>
      <c r="G557" s="4">
        <v>1041</v>
      </c>
      <c r="H557" s="4">
        <v>23</v>
      </c>
      <c r="I557" s="4">
        <v>2480</v>
      </c>
      <c r="J557" s="4" t="s">
        <v>613</v>
      </c>
      <c r="K557" s="5">
        <v>44603</v>
      </c>
      <c r="L557" s="6">
        <v>0.35491898148148149</v>
      </c>
    </row>
    <row r="558" spans="1:12" x14ac:dyDescent="0.3">
      <c r="A558" s="4" t="s">
        <v>611</v>
      </c>
      <c r="B558" s="4">
        <v>9</v>
      </c>
      <c r="C558" s="4" t="s">
        <v>620</v>
      </c>
      <c r="D558" s="4">
        <v>154</v>
      </c>
      <c r="E558" s="4">
        <v>1447</v>
      </c>
      <c r="F558" s="4">
        <v>821</v>
      </c>
      <c r="G558" s="4">
        <v>102</v>
      </c>
      <c r="H558" s="4">
        <v>5</v>
      </c>
      <c r="I558" s="4">
        <v>519</v>
      </c>
      <c r="J558" s="4" t="s">
        <v>613</v>
      </c>
      <c r="K558" s="5">
        <v>44603</v>
      </c>
      <c r="L558" s="6">
        <v>0.35491898148148149</v>
      </c>
    </row>
    <row r="559" spans="1:12" x14ac:dyDescent="0.3">
      <c r="A559" s="4" t="s">
        <v>611</v>
      </c>
      <c r="B559" s="4">
        <v>9</v>
      </c>
      <c r="C559" s="4" t="s">
        <v>621</v>
      </c>
      <c r="D559" s="4">
        <v>196</v>
      </c>
      <c r="E559" s="4">
        <v>11547</v>
      </c>
      <c r="F559" s="4">
        <v>3516</v>
      </c>
      <c r="G559" s="4">
        <v>1373</v>
      </c>
      <c r="H559" s="4">
        <v>95</v>
      </c>
      <c r="I559" s="4">
        <v>6563</v>
      </c>
      <c r="J559" s="4" t="s">
        <v>613</v>
      </c>
      <c r="K559" s="5">
        <v>44603</v>
      </c>
      <c r="L559" s="6">
        <v>0.35491898148148149</v>
      </c>
    </row>
    <row r="560" spans="1:12" x14ac:dyDescent="0.3">
      <c r="A560" s="4" t="s">
        <v>611</v>
      </c>
      <c r="B560" s="4">
        <v>9</v>
      </c>
      <c r="C560" s="4" t="s">
        <v>622</v>
      </c>
      <c r="D560" s="4">
        <v>209</v>
      </c>
      <c r="E560" s="4">
        <v>2757</v>
      </c>
      <c r="F560" s="4">
        <v>1215</v>
      </c>
      <c r="G560" s="4">
        <v>181</v>
      </c>
      <c r="H560" s="4">
        <v>51</v>
      </c>
      <c r="I560" s="4">
        <v>1310</v>
      </c>
      <c r="J560" s="4" t="s">
        <v>613</v>
      </c>
      <c r="K560" s="5">
        <v>44603</v>
      </c>
      <c r="L560" s="6">
        <v>0.35491898148148149</v>
      </c>
    </row>
    <row r="561" spans="1:12" x14ac:dyDescent="0.3">
      <c r="A561" s="4" t="s">
        <v>611</v>
      </c>
      <c r="B561" s="4">
        <v>9</v>
      </c>
      <c r="C561" s="4" t="s">
        <v>126</v>
      </c>
      <c r="D561" s="4">
        <v>198</v>
      </c>
      <c r="E561" s="4">
        <v>3054</v>
      </c>
      <c r="F561" s="4">
        <v>1260</v>
      </c>
      <c r="G561" s="4">
        <v>198</v>
      </c>
      <c r="H561" s="4">
        <v>29</v>
      </c>
      <c r="I561" s="4">
        <v>1567</v>
      </c>
      <c r="J561" s="4" t="s">
        <v>613</v>
      </c>
      <c r="K561" s="5">
        <v>44603</v>
      </c>
      <c r="L561" s="6">
        <v>0.35491898148148149</v>
      </c>
    </row>
    <row r="562" spans="1:12" x14ac:dyDescent="0.3">
      <c r="A562" s="4" t="s">
        <v>611</v>
      </c>
      <c r="B562" s="4">
        <v>9</v>
      </c>
      <c r="C562" s="4" t="s">
        <v>623</v>
      </c>
      <c r="D562" s="4">
        <v>186</v>
      </c>
      <c r="E562" s="4">
        <v>1367</v>
      </c>
      <c r="F562" s="4">
        <v>704</v>
      </c>
      <c r="G562" s="4">
        <v>197</v>
      </c>
      <c r="H562" s="4">
        <v>5</v>
      </c>
      <c r="I562" s="4">
        <v>461</v>
      </c>
      <c r="J562" s="4" t="s">
        <v>613</v>
      </c>
      <c r="K562" s="5">
        <v>44603</v>
      </c>
      <c r="L562" s="6">
        <v>0.35491898148148149</v>
      </c>
    </row>
    <row r="563" spans="1:12" x14ac:dyDescent="0.3">
      <c r="A563" s="4" t="s">
        <v>611</v>
      </c>
      <c r="B563" s="4">
        <v>9</v>
      </c>
      <c r="C563" s="4" t="s">
        <v>624</v>
      </c>
      <c r="D563" s="4">
        <v>192</v>
      </c>
      <c r="E563" s="4">
        <v>8652</v>
      </c>
      <c r="F563" s="4">
        <v>2329</v>
      </c>
      <c r="G563" s="4">
        <v>1881</v>
      </c>
      <c r="H563" s="4">
        <v>67</v>
      </c>
      <c r="I563" s="4">
        <v>4375</v>
      </c>
      <c r="J563" s="4" t="s">
        <v>613</v>
      </c>
      <c r="K563" s="5">
        <v>44603</v>
      </c>
      <c r="L563" s="6">
        <v>0.35491898148148149</v>
      </c>
    </row>
    <row r="564" spans="1:12" x14ac:dyDescent="0.3">
      <c r="A564" s="4" t="s">
        <v>611</v>
      </c>
      <c r="B564" s="4">
        <v>9</v>
      </c>
      <c r="C564" s="4" t="s">
        <v>625</v>
      </c>
      <c r="D564" s="4">
        <v>166</v>
      </c>
      <c r="E564" s="4">
        <v>9671</v>
      </c>
      <c r="F564" s="4">
        <v>5768</v>
      </c>
      <c r="G564" s="4">
        <v>497</v>
      </c>
      <c r="H564" s="4">
        <v>37</v>
      </c>
      <c r="I564" s="4">
        <v>3369</v>
      </c>
      <c r="J564" s="4" t="s">
        <v>613</v>
      </c>
      <c r="K564" s="5">
        <v>44603</v>
      </c>
      <c r="L564" s="6">
        <v>0.35491898148148149</v>
      </c>
    </row>
    <row r="565" spans="1:12" x14ac:dyDescent="0.3">
      <c r="A565" s="4" t="s">
        <v>611</v>
      </c>
      <c r="B565" s="4">
        <v>9</v>
      </c>
      <c r="C565" s="4" t="s">
        <v>626</v>
      </c>
      <c r="D565" s="4">
        <v>201</v>
      </c>
      <c r="E565" s="4">
        <v>4063</v>
      </c>
      <c r="F565" s="4">
        <v>1728</v>
      </c>
      <c r="G565" s="4">
        <v>457</v>
      </c>
      <c r="H565" s="4">
        <v>16</v>
      </c>
      <c r="I565" s="4">
        <v>1862</v>
      </c>
      <c r="J565" s="4" t="s">
        <v>613</v>
      </c>
      <c r="K565" s="5">
        <v>44603</v>
      </c>
      <c r="L565" s="6">
        <v>0.35491898148148149</v>
      </c>
    </row>
    <row r="566" spans="1:12" x14ac:dyDescent="0.3">
      <c r="A566" s="4" t="s">
        <v>611</v>
      </c>
      <c r="B566" s="4">
        <v>9</v>
      </c>
      <c r="C566" s="4" t="s">
        <v>627</v>
      </c>
      <c r="D566" s="4">
        <v>214</v>
      </c>
      <c r="E566" s="4">
        <v>9452</v>
      </c>
      <c r="F566" s="4">
        <v>1759</v>
      </c>
      <c r="G566" s="4">
        <v>2074</v>
      </c>
      <c r="H566" s="4">
        <v>47</v>
      </c>
      <c r="I566" s="4">
        <v>5572</v>
      </c>
      <c r="J566" s="4" t="s">
        <v>613</v>
      </c>
      <c r="K566" s="5">
        <v>44603</v>
      </c>
      <c r="L566" s="6">
        <v>0.35491898148148149</v>
      </c>
    </row>
    <row r="567" spans="1:12" x14ac:dyDescent="0.3">
      <c r="A567" s="4" t="s">
        <v>611</v>
      </c>
      <c r="B567" s="4">
        <v>9</v>
      </c>
      <c r="C567" s="4" t="s">
        <v>628</v>
      </c>
      <c r="D567" s="4">
        <v>149</v>
      </c>
      <c r="E567" s="4">
        <v>2759</v>
      </c>
      <c r="F567" s="4">
        <v>1553</v>
      </c>
      <c r="G567" s="4">
        <v>292</v>
      </c>
      <c r="H567" s="4">
        <v>8</v>
      </c>
      <c r="I567" s="4">
        <v>906</v>
      </c>
      <c r="J567" s="4" t="s">
        <v>613</v>
      </c>
      <c r="K567" s="5">
        <v>44603</v>
      </c>
      <c r="L567" s="6">
        <v>0.35491898148148149</v>
      </c>
    </row>
    <row r="568" spans="1:12" x14ac:dyDescent="0.3">
      <c r="A568" s="4" t="s">
        <v>611</v>
      </c>
      <c r="B568" s="4">
        <v>9</v>
      </c>
      <c r="C568" s="4" t="s">
        <v>629</v>
      </c>
      <c r="D568" s="4">
        <v>165</v>
      </c>
      <c r="E568" s="4">
        <v>2223</v>
      </c>
      <c r="F568" s="4">
        <v>1241</v>
      </c>
      <c r="G568" s="4">
        <v>189</v>
      </c>
      <c r="H568" s="4">
        <v>6</v>
      </c>
      <c r="I568" s="4">
        <v>787</v>
      </c>
      <c r="J568" s="4" t="s">
        <v>613</v>
      </c>
      <c r="K568" s="5">
        <v>44603</v>
      </c>
      <c r="L568" s="6">
        <v>0.35491898148148149</v>
      </c>
    </row>
    <row r="569" spans="1:12" x14ac:dyDescent="0.3">
      <c r="A569" s="4" t="s">
        <v>611</v>
      </c>
      <c r="B569" s="4">
        <v>9</v>
      </c>
      <c r="C569" s="4" t="s">
        <v>630</v>
      </c>
      <c r="D569" s="4">
        <v>157</v>
      </c>
      <c r="E569" s="4">
        <v>5753</v>
      </c>
      <c r="F569" s="4">
        <v>3297</v>
      </c>
      <c r="G569" s="4">
        <v>759</v>
      </c>
      <c r="H569" s="4">
        <v>45</v>
      </c>
      <c r="I569" s="4">
        <v>1652</v>
      </c>
      <c r="J569" s="4" t="s">
        <v>613</v>
      </c>
      <c r="K569" s="5">
        <v>44603</v>
      </c>
      <c r="L569" s="6">
        <v>0.35491898148148149</v>
      </c>
    </row>
    <row r="570" spans="1:12" x14ac:dyDescent="0.3">
      <c r="A570" s="4" t="s">
        <v>611</v>
      </c>
      <c r="B570" s="4">
        <v>9</v>
      </c>
      <c r="C570" s="4" t="s">
        <v>631</v>
      </c>
      <c r="D570" s="4">
        <v>212</v>
      </c>
      <c r="E570" s="4">
        <v>3960</v>
      </c>
      <c r="F570" s="4">
        <v>1362</v>
      </c>
      <c r="G570" s="4">
        <v>633</v>
      </c>
      <c r="H570" s="4">
        <v>30</v>
      </c>
      <c r="I570" s="4">
        <v>1935</v>
      </c>
      <c r="J570" s="4" t="s">
        <v>613</v>
      </c>
      <c r="K570" s="5">
        <v>44603</v>
      </c>
      <c r="L570" s="6">
        <v>0.35491898148148149</v>
      </c>
    </row>
    <row r="571" spans="1:12" x14ac:dyDescent="0.3">
      <c r="A571" s="4" t="s">
        <v>611</v>
      </c>
      <c r="B571" s="4">
        <v>9</v>
      </c>
      <c r="C571" s="4" t="s">
        <v>632</v>
      </c>
      <c r="D571" s="4">
        <v>187</v>
      </c>
      <c r="E571" s="4">
        <v>818</v>
      </c>
      <c r="F571" s="4">
        <v>383</v>
      </c>
      <c r="G571" s="4">
        <v>108</v>
      </c>
      <c r="H571" s="4">
        <v>1</v>
      </c>
      <c r="I571" s="4">
        <v>326</v>
      </c>
      <c r="J571" s="4" t="s">
        <v>613</v>
      </c>
      <c r="K571" s="5">
        <v>44603</v>
      </c>
      <c r="L571" s="6">
        <v>0.35491898148148149</v>
      </c>
    </row>
    <row r="572" spans="1:12" x14ac:dyDescent="0.3">
      <c r="A572" s="4" t="s">
        <v>611</v>
      </c>
      <c r="B572" s="4">
        <v>9</v>
      </c>
      <c r="C572" s="4" t="s">
        <v>633</v>
      </c>
      <c r="D572" s="4">
        <v>206</v>
      </c>
      <c r="E572" s="4">
        <v>3969</v>
      </c>
      <c r="F572" s="4">
        <v>1500</v>
      </c>
      <c r="G572" s="4">
        <v>324</v>
      </c>
      <c r="H572" s="4">
        <v>126</v>
      </c>
      <c r="I572" s="4">
        <v>2019</v>
      </c>
      <c r="J572" s="4" t="s">
        <v>613</v>
      </c>
      <c r="K572" s="5">
        <v>44603</v>
      </c>
      <c r="L572" s="6">
        <v>0.35491898148148149</v>
      </c>
    </row>
    <row r="573" spans="1:12" x14ac:dyDescent="0.3">
      <c r="A573" s="4" t="s">
        <v>611</v>
      </c>
      <c r="B573" s="4">
        <v>9</v>
      </c>
      <c r="C573" s="4" t="s">
        <v>634</v>
      </c>
      <c r="D573" s="4">
        <v>163</v>
      </c>
      <c r="E573" s="4">
        <v>1644</v>
      </c>
      <c r="F573" s="4">
        <v>663</v>
      </c>
      <c r="G573" s="4">
        <v>216</v>
      </c>
      <c r="H573" s="4">
        <v>4</v>
      </c>
      <c r="I573" s="4">
        <v>761</v>
      </c>
      <c r="J573" s="4" t="s">
        <v>613</v>
      </c>
      <c r="K573" s="5">
        <v>44603</v>
      </c>
      <c r="L573" s="6">
        <v>0.35491898148148149</v>
      </c>
    </row>
    <row r="574" spans="1:12" x14ac:dyDescent="0.3">
      <c r="A574" s="4" t="s">
        <v>611</v>
      </c>
      <c r="B574" s="4">
        <v>9</v>
      </c>
      <c r="C574" s="4" t="s">
        <v>635</v>
      </c>
      <c r="D574" s="4">
        <v>177</v>
      </c>
      <c r="E574" s="4">
        <v>5482</v>
      </c>
      <c r="F574" s="4">
        <v>1325</v>
      </c>
      <c r="G574" s="4">
        <v>1085</v>
      </c>
      <c r="H574" s="4">
        <v>45</v>
      </c>
      <c r="I574" s="4">
        <v>3027</v>
      </c>
      <c r="J574" s="4" t="s">
        <v>613</v>
      </c>
      <c r="K574" s="5">
        <v>44603</v>
      </c>
      <c r="L574" s="6">
        <v>0.35491898148148149</v>
      </c>
    </row>
    <row r="575" spans="1:12" x14ac:dyDescent="0.3">
      <c r="A575" s="4" t="s">
        <v>611</v>
      </c>
      <c r="B575" s="4">
        <v>9</v>
      </c>
      <c r="C575" s="4" t="s">
        <v>636</v>
      </c>
      <c r="D575" s="4">
        <v>193</v>
      </c>
      <c r="E575" s="4">
        <v>2492</v>
      </c>
      <c r="F575" s="4">
        <v>1297</v>
      </c>
      <c r="G575" s="4">
        <v>167</v>
      </c>
      <c r="H575" s="4">
        <v>10</v>
      </c>
      <c r="I575" s="4">
        <v>1018</v>
      </c>
      <c r="J575" s="4" t="s">
        <v>613</v>
      </c>
      <c r="K575" s="5">
        <v>44603</v>
      </c>
      <c r="L575" s="6">
        <v>0.35491898148148149</v>
      </c>
    </row>
    <row r="576" spans="1:12" x14ac:dyDescent="0.3">
      <c r="A576" s="4" t="s">
        <v>611</v>
      </c>
      <c r="B576" s="4">
        <v>9</v>
      </c>
      <c r="C576" s="4" t="s">
        <v>637</v>
      </c>
      <c r="D576" s="4">
        <v>175</v>
      </c>
      <c r="E576" s="4">
        <v>2321</v>
      </c>
      <c r="F576" s="4">
        <v>1338</v>
      </c>
      <c r="G576" s="4">
        <v>134</v>
      </c>
      <c r="H576" s="4">
        <v>9</v>
      </c>
      <c r="I576" s="4">
        <v>840</v>
      </c>
      <c r="J576" s="4" t="s">
        <v>613</v>
      </c>
      <c r="K576" s="5">
        <v>44603</v>
      </c>
      <c r="L576" s="6">
        <v>0.35491898148148149</v>
      </c>
    </row>
    <row r="577" spans="1:12" x14ac:dyDescent="0.3">
      <c r="A577" s="4" t="s">
        <v>611</v>
      </c>
      <c r="B577" s="4">
        <v>9</v>
      </c>
      <c r="C577" s="4" t="s">
        <v>638</v>
      </c>
      <c r="D577" s="4">
        <v>188</v>
      </c>
      <c r="E577" s="4">
        <v>2799</v>
      </c>
      <c r="F577" s="4">
        <v>1238</v>
      </c>
      <c r="G577" s="4">
        <v>418</v>
      </c>
      <c r="H577" s="4">
        <v>19</v>
      </c>
      <c r="I577" s="4">
        <v>1124</v>
      </c>
      <c r="J577" s="4" t="s">
        <v>613</v>
      </c>
      <c r="K577" s="5">
        <v>44603</v>
      </c>
      <c r="L577" s="6">
        <v>0.35491898148148149</v>
      </c>
    </row>
    <row r="578" spans="1:12" x14ac:dyDescent="0.3">
      <c r="A578" s="4" t="s">
        <v>611</v>
      </c>
      <c r="B578" s="4">
        <v>9</v>
      </c>
      <c r="C578" s="4" t="s">
        <v>639</v>
      </c>
      <c r="D578" s="4">
        <v>162</v>
      </c>
      <c r="E578" s="4">
        <v>3908</v>
      </c>
      <c r="F578" s="4">
        <v>1577</v>
      </c>
      <c r="G578" s="4">
        <v>660</v>
      </c>
      <c r="H578" s="4">
        <v>26</v>
      </c>
      <c r="I578" s="4">
        <v>1645</v>
      </c>
      <c r="J578" s="4" t="s">
        <v>613</v>
      </c>
      <c r="K578" s="5">
        <v>44603</v>
      </c>
      <c r="L578" s="6">
        <v>0.35491898148148149</v>
      </c>
    </row>
    <row r="579" spans="1:12" x14ac:dyDescent="0.3">
      <c r="A579" s="4" t="s">
        <v>611</v>
      </c>
      <c r="B579" s="4">
        <v>9</v>
      </c>
      <c r="C579" s="4" t="s">
        <v>640</v>
      </c>
      <c r="D579" s="4">
        <v>156</v>
      </c>
      <c r="E579" s="4">
        <v>22253</v>
      </c>
      <c r="F579" s="4">
        <v>17318</v>
      </c>
      <c r="G579" s="4">
        <v>948</v>
      </c>
      <c r="H579" s="4">
        <v>207</v>
      </c>
      <c r="I579" s="4">
        <v>3780</v>
      </c>
      <c r="J579" s="4" t="s">
        <v>613</v>
      </c>
      <c r="K579" s="5">
        <v>44603</v>
      </c>
      <c r="L579" s="6">
        <v>0.35491898148148149</v>
      </c>
    </row>
    <row r="580" spans="1:12" x14ac:dyDescent="0.3">
      <c r="A580" s="4" t="s">
        <v>611</v>
      </c>
      <c r="B580" s="4">
        <v>9</v>
      </c>
      <c r="C580" s="4" t="s">
        <v>641</v>
      </c>
      <c r="D580" s="4">
        <v>155</v>
      </c>
      <c r="E580" s="4">
        <v>21589</v>
      </c>
      <c r="F580" s="4">
        <v>17045</v>
      </c>
      <c r="G580" s="4">
        <v>1159</v>
      </c>
      <c r="H580" s="4">
        <v>45</v>
      </c>
      <c r="I580" s="4">
        <v>3340</v>
      </c>
      <c r="J580" s="4" t="s">
        <v>613</v>
      </c>
      <c r="K580" s="5">
        <v>44603</v>
      </c>
      <c r="L580" s="6">
        <v>0.35491898148148149</v>
      </c>
    </row>
    <row r="581" spans="1:12" x14ac:dyDescent="0.3">
      <c r="A581" s="4" t="s">
        <v>611</v>
      </c>
      <c r="B581" s="4">
        <v>9</v>
      </c>
      <c r="C581" s="4" t="s">
        <v>642</v>
      </c>
      <c r="D581" s="4">
        <v>211</v>
      </c>
      <c r="E581" s="4">
        <v>14762</v>
      </c>
      <c r="F581" s="4">
        <v>3150</v>
      </c>
      <c r="G581" s="4">
        <v>3407</v>
      </c>
      <c r="H581" s="4">
        <v>221</v>
      </c>
      <c r="I581" s="4">
        <v>7984</v>
      </c>
      <c r="J581" s="4" t="s">
        <v>613</v>
      </c>
      <c r="K581" s="5">
        <v>44603</v>
      </c>
      <c r="L581" s="6">
        <v>0.35491898148148149</v>
      </c>
    </row>
    <row r="582" spans="1:12" x14ac:dyDescent="0.3">
      <c r="A582" s="4" t="s">
        <v>611</v>
      </c>
      <c r="B582" s="4">
        <v>9</v>
      </c>
      <c r="C582" s="4" t="s">
        <v>643</v>
      </c>
      <c r="D582" s="4">
        <v>199</v>
      </c>
      <c r="E582" s="4">
        <v>9730</v>
      </c>
      <c r="F582" s="4">
        <v>4444</v>
      </c>
      <c r="G582" s="4">
        <v>863</v>
      </c>
      <c r="H582" s="4">
        <v>39</v>
      </c>
      <c r="I582" s="4">
        <v>4384</v>
      </c>
      <c r="J582" s="4" t="s">
        <v>613</v>
      </c>
      <c r="K582" s="5">
        <v>44603</v>
      </c>
      <c r="L582" s="6">
        <v>0.35491898148148149</v>
      </c>
    </row>
    <row r="583" spans="1:12" x14ac:dyDescent="0.3">
      <c r="A583" s="4" t="s">
        <v>611</v>
      </c>
      <c r="B583" s="4">
        <v>9</v>
      </c>
      <c r="C583" s="4" t="s">
        <v>644</v>
      </c>
      <c r="D583" s="4">
        <v>204</v>
      </c>
      <c r="E583" s="4">
        <v>8773</v>
      </c>
      <c r="F583" s="4">
        <v>3827</v>
      </c>
      <c r="G583" s="4">
        <v>780</v>
      </c>
      <c r="H583" s="4">
        <v>120</v>
      </c>
      <c r="I583" s="4">
        <v>4046</v>
      </c>
      <c r="J583" s="4" t="s">
        <v>613</v>
      </c>
      <c r="K583" s="5">
        <v>44603</v>
      </c>
      <c r="L583" s="6">
        <v>0.35491898148148149</v>
      </c>
    </row>
    <row r="584" spans="1:12" x14ac:dyDescent="0.3">
      <c r="A584" s="4" t="s">
        <v>611</v>
      </c>
      <c r="B584" s="4">
        <v>9</v>
      </c>
      <c r="C584" s="4" t="s">
        <v>216</v>
      </c>
      <c r="D584" s="4">
        <v>184</v>
      </c>
      <c r="E584" s="4">
        <v>1847</v>
      </c>
      <c r="F584" s="4">
        <v>521</v>
      </c>
      <c r="G584" s="4">
        <v>247</v>
      </c>
      <c r="H584" s="4">
        <v>10</v>
      </c>
      <c r="I584" s="4">
        <v>1069</v>
      </c>
      <c r="J584" s="4" t="s">
        <v>613</v>
      </c>
      <c r="K584" s="5">
        <v>44603</v>
      </c>
      <c r="L584" s="6">
        <v>0.35491898148148149</v>
      </c>
    </row>
    <row r="585" spans="1:12" x14ac:dyDescent="0.3">
      <c r="A585" s="4" t="s">
        <v>611</v>
      </c>
      <c r="B585" s="4">
        <v>9</v>
      </c>
      <c r="C585" s="4" t="s">
        <v>645</v>
      </c>
      <c r="D585" s="4">
        <v>697</v>
      </c>
      <c r="E585" s="4">
        <v>2165</v>
      </c>
      <c r="F585" s="4">
        <v>1313</v>
      </c>
      <c r="G585" s="4">
        <v>254</v>
      </c>
      <c r="H585" s="4">
        <v>4</v>
      </c>
      <c r="I585" s="4">
        <v>594</v>
      </c>
      <c r="J585" s="4" t="s">
        <v>613</v>
      </c>
      <c r="K585" s="5">
        <v>44603</v>
      </c>
      <c r="L585" s="6">
        <v>0.35491898148148149</v>
      </c>
    </row>
    <row r="586" spans="1:12" x14ac:dyDescent="0.3">
      <c r="A586" s="4" t="s">
        <v>611</v>
      </c>
      <c r="B586" s="4">
        <v>9</v>
      </c>
      <c r="C586" s="4" t="s">
        <v>646</v>
      </c>
      <c r="D586" s="4">
        <v>171</v>
      </c>
      <c r="E586" s="4">
        <v>2394</v>
      </c>
      <c r="F586" s="4">
        <v>1532</v>
      </c>
      <c r="G586" s="4">
        <v>244</v>
      </c>
      <c r="H586" s="4">
        <v>2</v>
      </c>
      <c r="I586" s="4">
        <v>616</v>
      </c>
      <c r="J586" s="4" t="s">
        <v>613</v>
      </c>
      <c r="K586" s="5">
        <v>44603</v>
      </c>
      <c r="L586" s="6">
        <v>0.35491898148148149</v>
      </c>
    </row>
    <row r="587" spans="1:12" x14ac:dyDescent="0.3">
      <c r="A587" s="4" t="s">
        <v>611</v>
      </c>
      <c r="B587" s="4">
        <v>9</v>
      </c>
      <c r="C587" s="4" t="s">
        <v>647</v>
      </c>
      <c r="D587" s="4">
        <v>159</v>
      </c>
      <c r="E587" s="4">
        <v>6278</v>
      </c>
      <c r="F587" s="4">
        <v>2338</v>
      </c>
      <c r="G587" s="4">
        <v>1217</v>
      </c>
      <c r="H587" s="4">
        <v>84</v>
      </c>
      <c r="I587" s="4">
        <v>2639</v>
      </c>
      <c r="J587" s="4" t="s">
        <v>613</v>
      </c>
      <c r="K587" s="5">
        <v>44603</v>
      </c>
      <c r="L587" s="6">
        <v>0.35491898148148149</v>
      </c>
    </row>
    <row r="588" spans="1:12" x14ac:dyDescent="0.3">
      <c r="A588" s="4" t="s">
        <v>611</v>
      </c>
      <c r="B588" s="4">
        <v>9</v>
      </c>
      <c r="C588" s="4" t="s">
        <v>648</v>
      </c>
      <c r="D588" s="4">
        <v>181</v>
      </c>
      <c r="E588" s="4">
        <v>1925</v>
      </c>
      <c r="F588" s="4">
        <v>791</v>
      </c>
      <c r="G588" s="4">
        <v>403</v>
      </c>
      <c r="H588" s="4">
        <v>12</v>
      </c>
      <c r="I588" s="4">
        <v>719</v>
      </c>
      <c r="J588" s="4" t="s">
        <v>613</v>
      </c>
      <c r="K588" s="5">
        <v>44603</v>
      </c>
      <c r="L588" s="6">
        <v>0.35491898148148149</v>
      </c>
    </row>
    <row r="589" spans="1:12" x14ac:dyDescent="0.3">
      <c r="A589" s="4" t="s">
        <v>611</v>
      </c>
      <c r="B589" s="4">
        <v>9</v>
      </c>
      <c r="C589" s="4" t="s">
        <v>649</v>
      </c>
      <c r="D589" s="4">
        <v>210</v>
      </c>
      <c r="E589" s="4">
        <v>29759</v>
      </c>
      <c r="F589" s="4">
        <v>6609</v>
      </c>
      <c r="G589" s="4">
        <v>7772</v>
      </c>
      <c r="H589" s="4">
        <v>183</v>
      </c>
      <c r="I589" s="4">
        <v>15195</v>
      </c>
      <c r="J589" s="4" t="s">
        <v>613</v>
      </c>
      <c r="K589" s="5">
        <v>44603</v>
      </c>
      <c r="L589" s="6">
        <v>0.35491898148148149</v>
      </c>
    </row>
    <row r="590" spans="1:12" x14ac:dyDescent="0.3">
      <c r="A590" s="4" t="s">
        <v>611</v>
      </c>
      <c r="B590" s="4">
        <v>9</v>
      </c>
      <c r="C590" s="4" t="s">
        <v>650</v>
      </c>
      <c r="D590" s="4">
        <v>182</v>
      </c>
      <c r="E590" s="4">
        <v>6916</v>
      </c>
      <c r="F590" s="4">
        <v>2243</v>
      </c>
      <c r="G590" s="4">
        <v>1697</v>
      </c>
      <c r="H590" s="4">
        <v>34</v>
      </c>
      <c r="I590" s="4">
        <v>2942</v>
      </c>
      <c r="J590" s="4" t="s">
        <v>613</v>
      </c>
      <c r="K590" s="5">
        <v>44603</v>
      </c>
      <c r="L590" s="6">
        <v>0.35491898148148149</v>
      </c>
    </row>
    <row r="591" spans="1:12" x14ac:dyDescent="0.3">
      <c r="A591" s="4" t="s">
        <v>611</v>
      </c>
      <c r="B591" s="4">
        <v>9</v>
      </c>
      <c r="C591" s="4" t="s">
        <v>651</v>
      </c>
      <c r="D591" s="4">
        <v>176</v>
      </c>
      <c r="E591" s="4">
        <v>3095</v>
      </c>
      <c r="F591" s="4">
        <v>1256</v>
      </c>
      <c r="G591" s="4">
        <v>379</v>
      </c>
      <c r="H591" s="4">
        <v>12</v>
      </c>
      <c r="I591" s="4">
        <v>1448</v>
      </c>
      <c r="J591" s="4" t="s">
        <v>613</v>
      </c>
      <c r="K591" s="5">
        <v>44603</v>
      </c>
      <c r="L591" s="6">
        <v>0.35491898148148149</v>
      </c>
    </row>
    <row r="592" spans="1:12" x14ac:dyDescent="0.3">
      <c r="A592" s="4" t="s">
        <v>611</v>
      </c>
      <c r="B592" s="4">
        <v>9</v>
      </c>
      <c r="C592" s="4" t="s">
        <v>652</v>
      </c>
      <c r="D592" s="4">
        <v>634</v>
      </c>
      <c r="E592" s="4">
        <v>3474</v>
      </c>
      <c r="F592" s="4">
        <v>1538</v>
      </c>
      <c r="G592" s="4">
        <v>637</v>
      </c>
      <c r="H592" s="4">
        <v>33</v>
      </c>
      <c r="I592" s="4">
        <v>1266</v>
      </c>
      <c r="J592" s="4" t="s">
        <v>613</v>
      </c>
      <c r="K592" s="5">
        <v>44603</v>
      </c>
      <c r="L592" s="6">
        <v>0.35491898148148149</v>
      </c>
    </row>
    <row r="593" spans="1:12" x14ac:dyDescent="0.3">
      <c r="A593" s="4" t="s">
        <v>611</v>
      </c>
      <c r="B593" s="4">
        <v>9</v>
      </c>
      <c r="C593" s="4" t="s">
        <v>653</v>
      </c>
      <c r="D593" s="4">
        <v>179</v>
      </c>
      <c r="E593" s="4">
        <v>18045</v>
      </c>
      <c r="F593" s="4">
        <v>12950</v>
      </c>
      <c r="G593" s="4">
        <v>1102</v>
      </c>
      <c r="H593" s="4">
        <v>49</v>
      </c>
      <c r="I593" s="4">
        <v>3944</v>
      </c>
      <c r="J593" s="4" t="s">
        <v>613</v>
      </c>
      <c r="K593" s="5">
        <v>44603</v>
      </c>
      <c r="L593" s="6">
        <v>0.35491898148148149</v>
      </c>
    </row>
    <row r="594" spans="1:12" x14ac:dyDescent="0.3">
      <c r="A594" s="4" t="s">
        <v>611</v>
      </c>
      <c r="B594" s="4">
        <v>9</v>
      </c>
      <c r="C594" s="4" t="s">
        <v>654</v>
      </c>
      <c r="D594" s="4">
        <v>637</v>
      </c>
      <c r="E594" s="4">
        <v>939</v>
      </c>
      <c r="F594" s="4">
        <v>447</v>
      </c>
      <c r="G594" s="4">
        <v>170</v>
      </c>
      <c r="H594" s="4">
        <v>10</v>
      </c>
      <c r="I594" s="4">
        <v>312</v>
      </c>
      <c r="J594" s="4" t="s">
        <v>613</v>
      </c>
      <c r="K594" s="5">
        <v>44603</v>
      </c>
      <c r="L594" s="6">
        <v>0.35491898148148149</v>
      </c>
    </row>
    <row r="595" spans="1:12" x14ac:dyDescent="0.3">
      <c r="A595" s="4" t="s">
        <v>611</v>
      </c>
      <c r="B595" s="4">
        <v>9</v>
      </c>
      <c r="C595" s="4" t="s">
        <v>655</v>
      </c>
      <c r="D595" s="4">
        <v>190</v>
      </c>
      <c r="E595" s="4">
        <v>1027</v>
      </c>
      <c r="F595" s="4">
        <v>606</v>
      </c>
      <c r="G595" s="4">
        <v>87</v>
      </c>
      <c r="H595" s="4">
        <v>2</v>
      </c>
      <c r="I595" s="4">
        <v>332</v>
      </c>
      <c r="J595" s="4" t="s">
        <v>613</v>
      </c>
      <c r="K595" s="5">
        <v>44603</v>
      </c>
      <c r="L595" s="6">
        <v>0.35491898148148149</v>
      </c>
    </row>
    <row r="596" spans="1:12" x14ac:dyDescent="0.3">
      <c r="A596" s="4" t="s">
        <v>611</v>
      </c>
      <c r="B596" s="4">
        <v>9</v>
      </c>
      <c r="C596" s="4" t="s">
        <v>656</v>
      </c>
      <c r="D596" s="4">
        <v>205</v>
      </c>
      <c r="E596" s="4">
        <v>3484</v>
      </c>
      <c r="F596" s="4">
        <v>1320</v>
      </c>
      <c r="G596" s="4">
        <v>191</v>
      </c>
      <c r="H596" s="4">
        <v>21</v>
      </c>
      <c r="I596" s="4">
        <v>1952</v>
      </c>
      <c r="J596" s="4" t="s">
        <v>613</v>
      </c>
      <c r="K596" s="5">
        <v>44603</v>
      </c>
      <c r="L596" s="6">
        <v>0.35491898148148149</v>
      </c>
    </row>
    <row r="597" spans="1:12" x14ac:dyDescent="0.3">
      <c r="A597" s="4" t="s">
        <v>611</v>
      </c>
      <c r="B597" s="4">
        <v>9</v>
      </c>
      <c r="C597" s="4" t="s">
        <v>657</v>
      </c>
      <c r="D597" s="4">
        <v>169</v>
      </c>
      <c r="E597" s="4">
        <v>4629</v>
      </c>
      <c r="F597" s="4">
        <v>2089</v>
      </c>
      <c r="G597" s="4">
        <v>453</v>
      </c>
      <c r="H597" s="4">
        <v>136</v>
      </c>
      <c r="I597" s="4">
        <v>1951</v>
      </c>
      <c r="J597" s="4" t="s">
        <v>613</v>
      </c>
      <c r="K597" s="5">
        <v>44603</v>
      </c>
      <c r="L597" s="6">
        <v>0.35491898148148149</v>
      </c>
    </row>
    <row r="598" spans="1:12" x14ac:dyDescent="0.3">
      <c r="A598" s="4" t="s">
        <v>611</v>
      </c>
      <c r="B598" s="4">
        <v>9</v>
      </c>
      <c r="C598" s="4" t="s">
        <v>658</v>
      </c>
      <c r="D598" s="4">
        <v>183</v>
      </c>
      <c r="E598" s="4">
        <v>2235</v>
      </c>
      <c r="F598" s="4">
        <v>590</v>
      </c>
      <c r="G598" s="4">
        <v>437</v>
      </c>
      <c r="H598" s="4">
        <v>24</v>
      </c>
      <c r="I598" s="4">
        <v>1184</v>
      </c>
      <c r="J598" s="4" t="s">
        <v>613</v>
      </c>
      <c r="K598" s="5">
        <v>44603</v>
      </c>
      <c r="L598" s="6">
        <v>0.35491898148148149</v>
      </c>
    </row>
    <row r="599" spans="1:12" x14ac:dyDescent="0.3">
      <c r="A599" s="4" t="s">
        <v>611</v>
      </c>
      <c r="B599" s="4">
        <v>9</v>
      </c>
      <c r="C599" s="4" t="s">
        <v>659</v>
      </c>
      <c r="D599" s="4">
        <v>173</v>
      </c>
      <c r="E599" s="4">
        <v>32902</v>
      </c>
      <c r="F599" s="4">
        <v>24037</v>
      </c>
      <c r="G599" s="4">
        <v>2036</v>
      </c>
      <c r="H599" s="4">
        <v>105</v>
      </c>
      <c r="I599" s="4">
        <v>6724</v>
      </c>
      <c r="J599" s="4" t="s">
        <v>613</v>
      </c>
      <c r="K599" s="5">
        <v>44603</v>
      </c>
      <c r="L599" s="6">
        <v>0.35491898148148149</v>
      </c>
    </row>
    <row r="600" spans="1:12" x14ac:dyDescent="0.3">
      <c r="A600" s="4" t="s">
        <v>611</v>
      </c>
      <c r="B600" s="4">
        <v>9</v>
      </c>
      <c r="C600" s="4" t="s">
        <v>660</v>
      </c>
      <c r="D600" s="4">
        <v>203</v>
      </c>
      <c r="E600" s="4">
        <v>9391</v>
      </c>
      <c r="F600" s="4">
        <v>1905</v>
      </c>
      <c r="G600" s="4">
        <v>1274</v>
      </c>
      <c r="H600" s="4">
        <v>220</v>
      </c>
      <c r="I600" s="4">
        <v>5992</v>
      </c>
      <c r="J600" s="4" t="s">
        <v>613</v>
      </c>
      <c r="K600" s="5">
        <v>44603</v>
      </c>
      <c r="L600" s="6">
        <v>0.35491898148148149</v>
      </c>
    </row>
    <row r="601" spans="1:12" x14ac:dyDescent="0.3">
      <c r="A601" s="4" t="s">
        <v>611</v>
      </c>
      <c r="B601" s="4">
        <v>9</v>
      </c>
      <c r="C601" s="4" t="s">
        <v>661</v>
      </c>
      <c r="D601" s="4">
        <v>185</v>
      </c>
      <c r="E601" s="4">
        <v>598</v>
      </c>
      <c r="F601" s="4">
        <v>231</v>
      </c>
      <c r="G601" s="4">
        <v>78</v>
      </c>
      <c r="H601" s="4">
        <v>2</v>
      </c>
      <c r="I601" s="4">
        <v>287</v>
      </c>
      <c r="J601" s="4" t="s">
        <v>613</v>
      </c>
      <c r="K601" s="5">
        <v>44603</v>
      </c>
      <c r="L601" s="6">
        <v>0.35491898148148149</v>
      </c>
    </row>
    <row r="602" spans="1:12" x14ac:dyDescent="0.3">
      <c r="A602" s="4" t="s">
        <v>611</v>
      </c>
      <c r="B602" s="4">
        <v>9</v>
      </c>
      <c r="C602" s="4" t="s">
        <v>662</v>
      </c>
      <c r="D602" s="4">
        <v>164</v>
      </c>
      <c r="E602" s="4">
        <v>5897</v>
      </c>
      <c r="F602" s="4">
        <v>1671</v>
      </c>
      <c r="G602" s="4">
        <v>1130</v>
      </c>
      <c r="H602" s="4">
        <v>50</v>
      </c>
      <c r="I602" s="4">
        <v>3046</v>
      </c>
      <c r="J602" s="4" t="s">
        <v>613</v>
      </c>
      <c r="K602" s="5">
        <v>44603</v>
      </c>
      <c r="L602" s="6">
        <v>0.35491898148148149</v>
      </c>
    </row>
    <row r="603" spans="1:12" x14ac:dyDescent="0.3">
      <c r="A603" s="4" t="s">
        <v>611</v>
      </c>
      <c r="B603" s="4">
        <v>9</v>
      </c>
      <c r="C603" s="4" t="s">
        <v>663</v>
      </c>
      <c r="D603" s="4">
        <v>160</v>
      </c>
      <c r="E603" s="4">
        <v>15281</v>
      </c>
      <c r="F603" s="4">
        <v>8441</v>
      </c>
      <c r="G603" s="4">
        <v>1850</v>
      </c>
      <c r="H603" s="4">
        <v>194</v>
      </c>
      <c r="I603" s="4">
        <v>4796</v>
      </c>
      <c r="J603" s="4" t="s">
        <v>613</v>
      </c>
      <c r="K603" s="5">
        <v>44603</v>
      </c>
      <c r="L603" s="6">
        <v>0.35491898148148149</v>
      </c>
    </row>
    <row r="604" spans="1:12" x14ac:dyDescent="0.3">
      <c r="A604" s="4" t="s">
        <v>611</v>
      </c>
      <c r="B604" s="4">
        <v>9</v>
      </c>
      <c r="C604" s="4" t="s">
        <v>664</v>
      </c>
      <c r="D604" s="4">
        <v>208</v>
      </c>
      <c r="E604" s="4">
        <v>3883</v>
      </c>
      <c r="F604" s="4">
        <v>1018</v>
      </c>
      <c r="G604" s="4">
        <v>419</v>
      </c>
      <c r="H604" s="4">
        <v>31</v>
      </c>
      <c r="I604" s="4">
        <v>2415</v>
      </c>
      <c r="J604" s="4" t="s">
        <v>613</v>
      </c>
      <c r="K604" s="5">
        <v>44603</v>
      </c>
      <c r="L604" s="6">
        <v>0.35491898148148149</v>
      </c>
    </row>
    <row r="605" spans="1:12" x14ac:dyDescent="0.3">
      <c r="A605" s="4" t="s">
        <v>611</v>
      </c>
      <c r="B605" s="4">
        <v>9</v>
      </c>
      <c r="C605" s="4" t="s">
        <v>665</v>
      </c>
      <c r="D605" s="4">
        <v>153</v>
      </c>
      <c r="E605" s="4">
        <v>14353</v>
      </c>
      <c r="F605" s="4">
        <v>9009</v>
      </c>
      <c r="G605" s="4">
        <v>1284</v>
      </c>
      <c r="H605" s="4">
        <v>45</v>
      </c>
      <c r="I605" s="4">
        <v>4015</v>
      </c>
      <c r="J605" s="4" t="s">
        <v>613</v>
      </c>
      <c r="K605" s="5">
        <v>44603</v>
      </c>
      <c r="L605" s="6">
        <v>0.35491898148148149</v>
      </c>
    </row>
    <row r="606" spans="1:12" x14ac:dyDescent="0.3">
      <c r="A606" s="4" t="s">
        <v>611</v>
      </c>
      <c r="B606" s="4">
        <v>9</v>
      </c>
      <c r="C606" s="4" t="s">
        <v>666</v>
      </c>
      <c r="D606" s="4">
        <v>215</v>
      </c>
      <c r="E606" s="4">
        <v>14473</v>
      </c>
      <c r="F606" s="4">
        <v>2293</v>
      </c>
      <c r="G606" s="4">
        <v>3889</v>
      </c>
      <c r="H606" s="4">
        <v>495</v>
      </c>
      <c r="I606" s="4">
        <v>7796</v>
      </c>
      <c r="J606" s="4" t="s">
        <v>613</v>
      </c>
      <c r="K606" s="5">
        <v>44603</v>
      </c>
      <c r="L606" s="6">
        <v>0.35491898148148149</v>
      </c>
    </row>
    <row r="607" spans="1:12" x14ac:dyDescent="0.3">
      <c r="A607" s="4" t="s">
        <v>611</v>
      </c>
      <c r="B607" s="4">
        <v>9</v>
      </c>
      <c r="C607" s="4" t="s">
        <v>667</v>
      </c>
      <c r="D607" s="4">
        <v>150</v>
      </c>
      <c r="E607" s="4">
        <v>8851</v>
      </c>
      <c r="F607" s="4">
        <v>4317</v>
      </c>
      <c r="G607" s="4">
        <v>572</v>
      </c>
      <c r="H607" s="4">
        <v>24</v>
      </c>
      <c r="I607" s="4">
        <v>3938</v>
      </c>
      <c r="J607" s="4" t="s">
        <v>613</v>
      </c>
      <c r="K607" s="5">
        <v>44603</v>
      </c>
      <c r="L607" s="6">
        <v>0.35491898148148149</v>
      </c>
    </row>
    <row r="608" spans="1:12" x14ac:dyDescent="0.3">
      <c r="A608" s="4" t="s">
        <v>611</v>
      </c>
      <c r="B608" s="4">
        <v>9</v>
      </c>
      <c r="C608" s="4" t="s">
        <v>668</v>
      </c>
      <c r="D608" s="4">
        <v>148</v>
      </c>
      <c r="E608" s="4">
        <v>3961</v>
      </c>
      <c r="F608" s="4">
        <v>2517</v>
      </c>
      <c r="G608" s="4">
        <v>197</v>
      </c>
      <c r="H608" s="4">
        <v>16</v>
      </c>
      <c r="I608" s="4">
        <v>1231</v>
      </c>
      <c r="J608" s="4" t="s">
        <v>613</v>
      </c>
      <c r="K608" s="5">
        <v>44603</v>
      </c>
      <c r="L608" s="6">
        <v>0.35491898148148149</v>
      </c>
    </row>
    <row r="609" spans="1:12" x14ac:dyDescent="0.3">
      <c r="A609" s="4" t="s">
        <v>611</v>
      </c>
      <c r="B609" s="4">
        <v>9</v>
      </c>
      <c r="C609" s="4" t="s">
        <v>669</v>
      </c>
      <c r="D609" s="4">
        <v>167</v>
      </c>
      <c r="E609" s="4">
        <v>1592</v>
      </c>
      <c r="F609" s="4">
        <v>728</v>
      </c>
      <c r="G609" s="4">
        <v>119</v>
      </c>
      <c r="H609" s="4">
        <v>3</v>
      </c>
      <c r="I609" s="4">
        <v>742</v>
      </c>
      <c r="J609" s="4" t="s">
        <v>613</v>
      </c>
      <c r="K609" s="5">
        <v>44603</v>
      </c>
      <c r="L609" s="6">
        <v>0.35491898148148149</v>
      </c>
    </row>
    <row r="610" spans="1:12" x14ac:dyDescent="0.3">
      <c r="A610" s="4" t="s">
        <v>611</v>
      </c>
      <c r="B610" s="4">
        <v>9</v>
      </c>
      <c r="C610" s="4" t="s">
        <v>520</v>
      </c>
      <c r="D610" s="4">
        <v>189</v>
      </c>
      <c r="E610" s="4">
        <v>7761</v>
      </c>
      <c r="F610" s="4">
        <v>3305</v>
      </c>
      <c r="G610" s="4">
        <v>1013</v>
      </c>
      <c r="H610" s="4">
        <v>45</v>
      </c>
      <c r="I610" s="4">
        <v>3398</v>
      </c>
      <c r="J610" s="4" t="s">
        <v>613</v>
      </c>
      <c r="K610" s="5">
        <v>44603</v>
      </c>
      <c r="L610" s="6">
        <v>0.35491898148148149</v>
      </c>
    </row>
    <row r="611" spans="1:12" x14ac:dyDescent="0.3">
      <c r="A611" s="4" t="s">
        <v>611</v>
      </c>
      <c r="B611" s="4">
        <v>9</v>
      </c>
      <c r="C611" s="4" t="s">
        <v>670</v>
      </c>
      <c r="D611" s="4">
        <v>191</v>
      </c>
      <c r="E611" s="4">
        <v>28653</v>
      </c>
      <c r="F611" s="4">
        <v>8764</v>
      </c>
      <c r="G611" s="4">
        <v>5656</v>
      </c>
      <c r="H611" s="4">
        <v>169</v>
      </c>
      <c r="I611" s="4">
        <v>14064</v>
      </c>
      <c r="J611" s="4" t="s">
        <v>613</v>
      </c>
      <c r="K611" s="5">
        <v>44603</v>
      </c>
      <c r="L611" s="6">
        <v>0.35491898148148149</v>
      </c>
    </row>
    <row r="612" spans="1:12" x14ac:dyDescent="0.3">
      <c r="A612" s="4" t="s">
        <v>611</v>
      </c>
      <c r="B612" s="4">
        <v>9</v>
      </c>
      <c r="C612" s="4" t="s">
        <v>671</v>
      </c>
      <c r="D612" s="4">
        <v>174</v>
      </c>
      <c r="E612" s="4">
        <v>3216</v>
      </c>
      <c r="F612" s="4">
        <v>1848</v>
      </c>
      <c r="G612" s="4">
        <v>330</v>
      </c>
      <c r="H612" s="4">
        <v>16</v>
      </c>
      <c r="I612" s="4">
        <v>1022</v>
      </c>
      <c r="J612" s="4" t="s">
        <v>613</v>
      </c>
      <c r="K612" s="5">
        <v>44603</v>
      </c>
      <c r="L612" s="6">
        <v>0.35491898148148149</v>
      </c>
    </row>
    <row r="613" spans="1:12" x14ac:dyDescent="0.3">
      <c r="A613" s="4" t="s">
        <v>611</v>
      </c>
      <c r="B613" s="4">
        <v>9</v>
      </c>
      <c r="C613" s="4" t="s">
        <v>672</v>
      </c>
      <c r="D613" s="4">
        <v>151</v>
      </c>
      <c r="E613" s="4">
        <v>2671</v>
      </c>
      <c r="F613" s="4">
        <v>1631</v>
      </c>
      <c r="G613" s="4">
        <v>153</v>
      </c>
      <c r="H613" s="4">
        <v>4</v>
      </c>
      <c r="I613" s="4">
        <v>883</v>
      </c>
      <c r="J613" s="4" t="s">
        <v>613</v>
      </c>
      <c r="K613" s="5">
        <v>44603</v>
      </c>
      <c r="L613" s="6">
        <v>0.35491898148148149</v>
      </c>
    </row>
    <row r="614" spans="1:12" x14ac:dyDescent="0.3">
      <c r="A614" s="4" t="s">
        <v>611</v>
      </c>
      <c r="B614" s="4">
        <v>9</v>
      </c>
      <c r="C614" s="4" t="s">
        <v>673</v>
      </c>
      <c r="D614" s="4">
        <v>147</v>
      </c>
      <c r="E614" s="4">
        <v>6073</v>
      </c>
      <c r="F614" s="4">
        <v>3126</v>
      </c>
      <c r="G614" s="4">
        <v>604</v>
      </c>
      <c r="H614" s="4">
        <v>20</v>
      </c>
      <c r="I614" s="4">
        <v>2323</v>
      </c>
      <c r="J614" s="4" t="s">
        <v>613</v>
      </c>
      <c r="K614" s="5">
        <v>44603</v>
      </c>
      <c r="L614" s="6">
        <v>0.35491898148148149</v>
      </c>
    </row>
    <row r="615" spans="1:12" x14ac:dyDescent="0.3">
      <c r="A615" s="4" t="s">
        <v>611</v>
      </c>
      <c r="B615" s="4">
        <v>9</v>
      </c>
      <c r="C615" s="4" t="s">
        <v>674</v>
      </c>
      <c r="D615" s="4">
        <v>633</v>
      </c>
      <c r="E615" s="4">
        <v>1143</v>
      </c>
      <c r="F615" s="4">
        <v>554</v>
      </c>
      <c r="G615" s="4">
        <v>100</v>
      </c>
      <c r="H615" s="4">
        <v>4</v>
      </c>
      <c r="I615" s="4">
        <v>485</v>
      </c>
      <c r="J615" s="4" t="s">
        <v>613</v>
      </c>
      <c r="K615" s="5">
        <v>44603</v>
      </c>
      <c r="L615" s="6">
        <v>0.35491898148148149</v>
      </c>
    </row>
    <row r="616" spans="1:12" x14ac:dyDescent="0.3">
      <c r="A616" s="4" t="s">
        <v>611</v>
      </c>
      <c r="B616" s="4">
        <v>9</v>
      </c>
      <c r="C616" s="4" t="s">
        <v>675</v>
      </c>
      <c r="D616" s="4">
        <v>202</v>
      </c>
      <c r="E616" s="4">
        <v>3798</v>
      </c>
      <c r="F616" s="4">
        <v>1185</v>
      </c>
      <c r="G616" s="4">
        <v>730</v>
      </c>
      <c r="H616" s="4">
        <v>9</v>
      </c>
      <c r="I616" s="4">
        <v>1874</v>
      </c>
      <c r="J616" s="4" t="s">
        <v>613</v>
      </c>
      <c r="K616" s="5">
        <v>44603</v>
      </c>
      <c r="L616" s="6">
        <v>0.35491898148148149</v>
      </c>
    </row>
    <row r="617" spans="1:12" x14ac:dyDescent="0.3">
      <c r="A617" s="4" t="s">
        <v>611</v>
      </c>
      <c r="B617" s="4">
        <v>9</v>
      </c>
      <c r="C617" s="4" t="s">
        <v>676</v>
      </c>
      <c r="D617" s="4">
        <v>168</v>
      </c>
      <c r="E617" s="4">
        <v>1827</v>
      </c>
      <c r="F617" s="4">
        <v>1023</v>
      </c>
      <c r="G617" s="4">
        <v>136</v>
      </c>
      <c r="H617" s="4">
        <v>6</v>
      </c>
      <c r="I617" s="4">
        <v>662</v>
      </c>
      <c r="J617" s="4" t="s">
        <v>613</v>
      </c>
      <c r="K617" s="5">
        <v>44603</v>
      </c>
      <c r="L617" s="6">
        <v>0.35491898148148149</v>
      </c>
    </row>
    <row r="618" spans="1:12" x14ac:dyDescent="0.3">
      <c r="A618" s="4" t="s">
        <v>611</v>
      </c>
      <c r="B618" s="4">
        <v>9</v>
      </c>
      <c r="C618" s="4" t="s">
        <v>677</v>
      </c>
      <c r="D618" s="4">
        <v>180</v>
      </c>
      <c r="E618" s="4">
        <v>2219</v>
      </c>
      <c r="F618" s="4">
        <v>539</v>
      </c>
      <c r="G618" s="4">
        <v>97</v>
      </c>
      <c r="H618" s="4">
        <v>3</v>
      </c>
      <c r="I618" s="4">
        <v>1580</v>
      </c>
      <c r="J618" s="4" t="s">
        <v>613</v>
      </c>
      <c r="K618" s="5">
        <v>44603</v>
      </c>
      <c r="L618" s="6">
        <v>0.35491898148148149</v>
      </c>
    </row>
    <row r="619" spans="1:12" x14ac:dyDescent="0.3">
      <c r="A619" s="4" t="s">
        <v>611</v>
      </c>
      <c r="B619" s="4">
        <v>9</v>
      </c>
      <c r="C619" s="4" t="s">
        <v>678</v>
      </c>
      <c r="D619" s="4">
        <v>197</v>
      </c>
      <c r="E619" s="4">
        <v>930</v>
      </c>
      <c r="F619" s="4">
        <v>416</v>
      </c>
      <c r="G619" s="4">
        <v>92</v>
      </c>
      <c r="H619" s="4">
        <v>27</v>
      </c>
      <c r="I619" s="4">
        <v>395</v>
      </c>
      <c r="J619" s="4" t="s">
        <v>613</v>
      </c>
      <c r="K619" s="5">
        <v>44603</v>
      </c>
      <c r="L619" s="6">
        <v>0.35491898148148149</v>
      </c>
    </row>
    <row r="620" spans="1:12" x14ac:dyDescent="0.3">
      <c r="A620" s="4" t="s">
        <v>611</v>
      </c>
      <c r="B620" s="4">
        <v>9</v>
      </c>
      <c r="C620" s="4" t="s">
        <v>679</v>
      </c>
      <c r="D620" s="4">
        <v>200</v>
      </c>
      <c r="E620" s="4">
        <v>6381</v>
      </c>
      <c r="F620" s="4">
        <v>2497</v>
      </c>
      <c r="G620" s="4">
        <v>861</v>
      </c>
      <c r="H620" s="4">
        <v>33</v>
      </c>
      <c r="I620" s="4">
        <v>2990</v>
      </c>
      <c r="J620" s="4" t="s">
        <v>613</v>
      </c>
      <c r="K620" s="5">
        <v>44603</v>
      </c>
      <c r="L620" s="6">
        <v>0.35491898148148149</v>
      </c>
    </row>
    <row r="621" spans="1:12" x14ac:dyDescent="0.3">
      <c r="A621" s="4" t="s">
        <v>611</v>
      </c>
      <c r="B621" s="4">
        <v>9</v>
      </c>
      <c r="C621" s="4" t="s">
        <v>680</v>
      </c>
      <c r="D621" s="4">
        <v>170</v>
      </c>
      <c r="E621" s="4">
        <v>5816</v>
      </c>
      <c r="F621" s="4">
        <v>2042</v>
      </c>
      <c r="G621" s="4">
        <v>1380</v>
      </c>
      <c r="H621" s="4">
        <v>65</v>
      </c>
      <c r="I621" s="4">
        <v>2329</v>
      </c>
      <c r="J621" s="4" t="s">
        <v>613</v>
      </c>
      <c r="K621" s="5">
        <v>44603</v>
      </c>
      <c r="L621" s="6">
        <v>0.35491898148148149</v>
      </c>
    </row>
    <row r="622" spans="1:12" x14ac:dyDescent="0.3">
      <c r="A622" s="4" t="s">
        <v>611</v>
      </c>
      <c r="B622" s="4">
        <v>9</v>
      </c>
      <c r="C622" s="4" t="s">
        <v>681</v>
      </c>
      <c r="D622" s="4">
        <v>216</v>
      </c>
      <c r="E622" s="4">
        <v>12530</v>
      </c>
      <c r="F622" s="4">
        <v>1708</v>
      </c>
      <c r="G622" s="4">
        <v>2724</v>
      </c>
      <c r="H622" s="4">
        <v>3296</v>
      </c>
      <c r="I622" s="4">
        <v>4802</v>
      </c>
      <c r="J622" s="4" t="s">
        <v>613</v>
      </c>
      <c r="K622" s="5">
        <v>44603</v>
      </c>
      <c r="L622" s="6">
        <v>0.35491898148148149</v>
      </c>
    </row>
    <row r="623" spans="1:12" x14ac:dyDescent="0.3">
      <c r="A623" s="4" t="s">
        <v>611</v>
      </c>
      <c r="B623" s="4">
        <v>9</v>
      </c>
      <c r="C623" s="4" t="s">
        <v>682</v>
      </c>
      <c r="D623" s="4">
        <v>195</v>
      </c>
      <c r="E623" s="4">
        <v>3758</v>
      </c>
      <c r="F623" s="4">
        <v>1653</v>
      </c>
      <c r="G623" s="4">
        <v>629</v>
      </c>
      <c r="H623" s="4">
        <v>81</v>
      </c>
      <c r="I623" s="4">
        <v>1395</v>
      </c>
      <c r="J623" s="4" t="s">
        <v>613</v>
      </c>
      <c r="K623" s="5">
        <v>44603</v>
      </c>
      <c r="L623" s="6">
        <v>0.35491898148148149</v>
      </c>
    </row>
    <row r="624" spans="1:12" x14ac:dyDescent="0.3">
      <c r="A624" s="4" t="s">
        <v>611</v>
      </c>
      <c r="B624" s="4">
        <v>9</v>
      </c>
      <c r="C624" s="4" t="s">
        <v>683</v>
      </c>
      <c r="D624" s="4">
        <v>172</v>
      </c>
      <c r="E624" s="4">
        <v>3600</v>
      </c>
      <c r="F624" s="4">
        <v>2230</v>
      </c>
      <c r="G624" s="4">
        <v>338</v>
      </c>
      <c r="H624" s="4">
        <v>10</v>
      </c>
      <c r="I624" s="4">
        <v>1022</v>
      </c>
      <c r="J624" s="4" t="s">
        <v>613</v>
      </c>
      <c r="K624" s="5">
        <v>44603</v>
      </c>
      <c r="L624" s="6">
        <v>0.35491898148148149</v>
      </c>
    </row>
    <row r="625" spans="1:12" x14ac:dyDescent="0.3">
      <c r="A625" s="4" t="s">
        <v>611</v>
      </c>
      <c r="B625" s="4">
        <v>9</v>
      </c>
      <c r="C625" s="4" t="s">
        <v>684</v>
      </c>
      <c r="D625" s="4">
        <v>213</v>
      </c>
      <c r="E625" s="4">
        <v>16077</v>
      </c>
      <c r="F625" s="4">
        <v>7404</v>
      </c>
      <c r="G625" s="4">
        <v>1369</v>
      </c>
      <c r="H625" s="4">
        <v>170</v>
      </c>
      <c r="I625" s="4">
        <v>7134</v>
      </c>
      <c r="J625" s="4" t="s">
        <v>613</v>
      </c>
      <c r="K625" s="5">
        <v>44603</v>
      </c>
      <c r="L625" s="6">
        <v>0.35491898148148149</v>
      </c>
    </row>
    <row r="626" spans="1:12" x14ac:dyDescent="0.3">
      <c r="A626" s="4" t="s">
        <v>685</v>
      </c>
      <c r="B626" s="4">
        <v>5</v>
      </c>
      <c r="C626" s="4" t="s">
        <v>686</v>
      </c>
      <c r="D626" s="4">
        <v>83</v>
      </c>
      <c r="E626" s="4">
        <v>832</v>
      </c>
      <c r="F626" s="4">
        <v>681</v>
      </c>
      <c r="G626" s="4">
        <v>93</v>
      </c>
      <c r="H626" s="4">
        <v>11</v>
      </c>
      <c r="I626" s="4">
        <v>47</v>
      </c>
      <c r="J626" s="4" t="s">
        <v>687</v>
      </c>
      <c r="K626" s="5">
        <v>44603</v>
      </c>
      <c r="L626" s="6">
        <v>0.35497685185185185</v>
      </c>
    </row>
    <row r="627" spans="1:12" x14ac:dyDescent="0.3">
      <c r="A627" s="4" t="s">
        <v>685</v>
      </c>
      <c r="B627" s="4">
        <v>5</v>
      </c>
      <c r="C627" s="4" t="s">
        <v>688</v>
      </c>
      <c r="D627" s="4">
        <v>82</v>
      </c>
      <c r="E627" s="4">
        <v>426</v>
      </c>
      <c r="F627" s="4">
        <v>327</v>
      </c>
      <c r="G627" s="4">
        <v>76</v>
      </c>
      <c r="H627" s="4">
        <v>1</v>
      </c>
      <c r="I627" s="4">
        <v>22</v>
      </c>
      <c r="J627" s="4" t="s">
        <v>687</v>
      </c>
      <c r="K627" s="5">
        <v>44603</v>
      </c>
      <c r="L627" s="6">
        <v>0.35497685185185185</v>
      </c>
    </row>
    <row r="628" spans="1:12" x14ac:dyDescent="0.3">
      <c r="A628" s="4" t="s">
        <v>685</v>
      </c>
      <c r="B628" s="4">
        <v>5</v>
      </c>
      <c r="C628" s="4" t="s">
        <v>689</v>
      </c>
      <c r="D628" s="4">
        <v>76</v>
      </c>
      <c r="E628" s="4">
        <v>360</v>
      </c>
      <c r="F628" s="4">
        <v>265</v>
      </c>
      <c r="G628" s="4">
        <v>55</v>
      </c>
      <c r="H628" s="4">
        <v>24</v>
      </c>
      <c r="I628" s="4">
        <v>16</v>
      </c>
      <c r="J628" s="4" t="s">
        <v>687</v>
      </c>
      <c r="K628" s="5">
        <v>44603</v>
      </c>
      <c r="L628" s="6">
        <v>0.35497685185185185</v>
      </c>
    </row>
    <row r="629" spans="1:12" x14ac:dyDescent="0.3">
      <c r="A629" s="4" t="s">
        <v>685</v>
      </c>
      <c r="B629" s="4">
        <v>5</v>
      </c>
      <c r="C629" s="4" t="s">
        <v>690</v>
      </c>
      <c r="D629" s="4">
        <v>84</v>
      </c>
      <c r="E629" s="4">
        <v>449</v>
      </c>
      <c r="F629" s="4">
        <v>354</v>
      </c>
      <c r="G629" s="4">
        <v>31</v>
      </c>
      <c r="H629" s="4">
        <v>1</v>
      </c>
      <c r="I629" s="4">
        <v>63</v>
      </c>
      <c r="J629" s="4" t="s">
        <v>687</v>
      </c>
      <c r="K629" s="5">
        <v>44603</v>
      </c>
      <c r="L629" s="6">
        <v>0.35497685185185185</v>
      </c>
    </row>
    <row r="630" spans="1:12" x14ac:dyDescent="0.3">
      <c r="A630" s="4" t="s">
        <v>685</v>
      </c>
      <c r="B630" s="4">
        <v>5</v>
      </c>
      <c r="C630" s="4" t="s">
        <v>691</v>
      </c>
      <c r="D630" s="4">
        <v>79</v>
      </c>
      <c r="E630" s="4">
        <v>8867</v>
      </c>
      <c r="F630" s="4">
        <v>7477</v>
      </c>
      <c r="G630" s="4">
        <v>393</v>
      </c>
      <c r="H630" s="4">
        <v>129</v>
      </c>
      <c r="I630" s="4">
        <v>868</v>
      </c>
      <c r="J630" s="4" t="s">
        <v>687</v>
      </c>
      <c r="K630" s="5">
        <v>44603</v>
      </c>
      <c r="L630" s="6">
        <v>0.35497685185185185</v>
      </c>
    </row>
    <row r="631" spans="1:12" x14ac:dyDescent="0.3">
      <c r="A631" s="4" t="s">
        <v>685</v>
      </c>
      <c r="B631" s="4">
        <v>5</v>
      </c>
      <c r="C631" s="4" t="s">
        <v>692</v>
      </c>
      <c r="D631" s="4">
        <v>87</v>
      </c>
      <c r="E631" s="4">
        <v>4274</v>
      </c>
      <c r="F631" s="4">
        <v>2890</v>
      </c>
      <c r="G631" s="4">
        <v>274</v>
      </c>
      <c r="H631" s="4">
        <v>18</v>
      </c>
      <c r="I631" s="4">
        <v>1092</v>
      </c>
      <c r="J631" s="4" t="s">
        <v>687</v>
      </c>
      <c r="K631" s="5">
        <v>44603</v>
      </c>
      <c r="L631" s="6">
        <v>0.35497685185185185</v>
      </c>
    </row>
    <row r="632" spans="1:12" x14ac:dyDescent="0.3">
      <c r="A632" s="4" t="s">
        <v>685</v>
      </c>
      <c r="B632" s="4">
        <v>5</v>
      </c>
      <c r="C632" s="4" t="s">
        <v>693</v>
      </c>
      <c r="D632" s="4">
        <v>85</v>
      </c>
      <c r="E632" s="4">
        <v>2402</v>
      </c>
      <c r="F632" s="4">
        <v>1850</v>
      </c>
      <c r="G632" s="4">
        <v>197</v>
      </c>
      <c r="H632" s="4">
        <v>17</v>
      </c>
      <c r="I632" s="4">
        <v>338</v>
      </c>
      <c r="J632" s="4" t="s">
        <v>687</v>
      </c>
      <c r="K632" s="5">
        <v>44603</v>
      </c>
      <c r="L632" s="6">
        <v>0.35497685185185185</v>
      </c>
    </row>
    <row r="633" spans="1:12" x14ac:dyDescent="0.3">
      <c r="A633" s="4" t="s">
        <v>685</v>
      </c>
      <c r="B633" s="4">
        <v>5</v>
      </c>
      <c r="C633" s="4" t="s">
        <v>694</v>
      </c>
      <c r="D633" s="4">
        <v>80</v>
      </c>
      <c r="E633" s="4">
        <v>1785</v>
      </c>
      <c r="F633" s="4">
        <v>1628</v>
      </c>
      <c r="G633" s="4">
        <v>82</v>
      </c>
      <c r="H633" s="4">
        <v>7</v>
      </c>
      <c r="I633" s="4">
        <v>68</v>
      </c>
      <c r="J633" s="4" t="s">
        <v>687</v>
      </c>
      <c r="K633" s="5">
        <v>44603</v>
      </c>
      <c r="L633" s="6">
        <v>0.35497685185185185</v>
      </c>
    </row>
    <row r="634" spans="1:12" x14ac:dyDescent="0.3">
      <c r="A634" s="4" t="s">
        <v>685</v>
      </c>
      <c r="B634" s="4">
        <v>5</v>
      </c>
      <c r="C634" s="4" t="s">
        <v>695</v>
      </c>
      <c r="D634" s="4">
        <v>81</v>
      </c>
      <c r="E634" s="4">
        <v>527</v>
      </c>
      <c r="F634" s="4">
        <v>380</v>
      </c>
      <c r="G634" s="4">
        <v>95</v>
      </c>
      <c r="H634" s="4">
        <v>23</v>
      </c>
      <c r="I634" s="4">
        <v>29</v>
      </c>
      <c r="J634" s="4" t="s">
        <v>687</v>
      </c>
      <c r="K634" s="5">
        <v>44603</v>
      </c>
      <c r="L634" s="6">
        <v>0.35497685185185185</v>
      </c>
    </row>
    <row r="635" spans="1:12" x14ac:dyDescent="0.3">
      <c r="A635" s="4" t="s">
        <v>685</v>
      </c>
      <c r="B635" s="4">
        <v>5</v>
      </c>
      <c r="C635" s="4" t="s">
        <v>696</v>
      </c>
      <c r="D635" s="4">
        <v>77</v>
      </c>
      <c r="E635" s="4">
        <v>466</v>
      </c>
      <c r="F635" s="4">
        <v>380</v>
      </c>
      <c r="G635" s="4">
        <v>68</v>
      </c>
      <c r="H635" s="4">
        <v>0</v>
      </c>
      <c r="I635" s="4">
        <v>18</v>
      </c>
      <c r="J635" s="4" t="s">
        <v>687</v>
      </c>
      <c r="K635" s="5">
        <v>44603</v>
      </c>
      <c r="L635" s="6">
        <v>0.35497685185185185</v>
      </c>
    </row>
    <row r="636" spans="1:12" x14ac:dyDescent="0.3">
      <c r="A636" s="4" t="s">
        <v>685</v>
      </c>
      <c r="B636" s="4">
        <v>5</v>
      </c>
      <c r="C636" s="4" t="s">
        <v>697</v>
      </c>
      <c r="D636" s="4">
        <v>78</v>
      </c>
      <c r="E636" s="4">
        <v>877</v>
      </c>
      <c r="F636" s="4">
        <v>717</v>
      </c>
      <c r="G636" s="4">
        <v>59</v>
      </c>
      <c r="H636" s="4">
        <v>2</v>
      </c>
      <c r="I636" s="4">
        <v>99</v>
      </c>
      <c r="J636" s="4" t="s">
        <v>687</v>
      </c>
      <c r="K636" s="5">
        <v>44603</v>
      </c>
      <c r="L636" s="6">
        <v>0.35497685185185185</v>
      </c>
    </row>
    <row r="637" spans="1:12" x14ac:dyDescent="0.3">
      <c r="A637" s="4" t="s">
        <v>685</v>
      </c>
      <c r="B637" s="4">
        <v>5</v>
      </c>
      <c r="C637" s="4" t="s">
        <v>698</v>
      </c>
      <c r="D637" s="4">
        <v>86</v>
      </c>
      <c r="E637" s="4">
        <v>4909</v>
      </c>
      <c r="F637" s="4">
        <v>3371</v>
      </c>
      <c r="G637" s="4">
        <v>299</v>
      </c>
      <c r="H637" s="4">
        <v>102</v>
      </c>
      <c r="I637" s="4">
        <v>1137</v>
      </c>
      <c r="J637" s="4" t="s">
        <v>687</v>
      </c>
      <c r="K637" s="5">
        <v>44603</v>
      </c>
      <c r="L637" s="6">
        <v>0.35497685185185185</v>
      </c>
    </row>
    <row r="638" spans="1:12" x14ac:dyDescent="0.3">
      <c r="A638" s="4" t="s">
        <v>685</v>
      </c>
      <c r="B638" s="4">
        <v>5</v>
      </c>
      <c r="C638" s="4" t="s">
        <v>699</v>
      </c>
      <c r="D638" s="4">
        <v>75</v>
      </c>
      <c r="E638" s="4">
        <v>786</v>
      </c>
      <c r="F638" s="4">
        <v>273</v>
      </c>
      <c r="G638" s="4">
        <v>120</v>
      </c>
      <c r="H638" s="4">
        <v>11</v>
      </c>
      <c r="I638" s="4">
        <v>382</v>
      </c>
      <c r="J638" s="4" t="s">
        <v>687</v>
      </c>
      <c r="K638" s="5">
        <v>44603</v>
      </c>
      <c r="L638" s="6">
        <v>0.35497685185185185</v>
      </c>
    </row>
    <row r="639" spans="1:12" x14ac:dyDescent="0.3">
      <c r="A639" s="4" t="s">
        <v>700</v>
      </c>
      <c r="B639" s="4">
        <v>19</v>
      </c>
      <c r="C639" s="4" t="s">
        <v>701</v>
      </c>
      <c r="D639" s="4">
        <v>638</v>
      </c>
      <c r="E639" s="4">
        <v>2616</v>
      </c>
      <c r="F639" s="4">
        <v>1102</v>
      </c>
      <c r="G639" s="4">
        <v>714</v>
      </c>
      <c r="H639" s="4">
        <v>577</v>
      </c>
      <c r="I639" s="4">
        <v>223</v>
      </c>
      <c r="J639" s="4" t="s">
        <v>702</v>
      </c>
      <c r="K639" s="5">
        <v>44603</v>
      </c>
      <c r="L639" s="6">
        <v>0.35497685185185185</v>
      </c>
    </row>
    <row r="640" spans="1:12" x14ac:dyDescent="0.3">
      <c r="A640" s="4" t="s">
        <v>700</v>
      </c>
      <c r="B640" s="4">
        <v>19</v>
      </c>
      <c r="C640" s="4" t="s">
        <v>703</v>
      </c>
      <c r="D640" s="4">
        <v>342</v>
      </c>
      <c r="E640" s="4">
        <v>3133</v>
      </c>
      <c r="F640" s="4">
        <v>2372</v>
      </c>
      <c r="G640" s="4">
        <v>326</v>
      </c>
      <c r="H640" s="4">
        <v>129</v>
      </c>
      <c r="I640" s="4">
        <v>306</v>
      </c>
      <c r="J640" s="4" t="s">
        <v>702</v>
      </c>
      <c r="K640" s="5">
        <v>44603</v>
      </c>
      <c r="L640" s="6">
        <v>0.35497685185185185</v>
      </c>
    </row>
    <row r="641" spans="1:12" x14ac:dyDescent="0.3">
      <c r="A641" s="4" t="s">
        <v>700</v>
      </c>
      <c r="B641" s="4">
        <v>19</v>
      </c>
      <c r="C641" s="4" t="s">
        <v>704</v>
      </c>
      <c r="D641" s="4">
        <v>337</v>
      </c>
      <c r="E641" s="4">
        <v>11628</v>
      </c>
      <c r="F641" s="4">
        <v>8032</v>
      </c>
      <c r="G641" s="4">
        <v>2539</v>
      </c>
      <c r="H641" s="4">
        <v>155</v>
      </c>
      <c r="I641" s="4">
        <v>902</v>
      </c>
      <c r="J641" s="4" t="s">
        <v>702</v>
      </c>
      <c r="K641" s="5">
        <v>44603</v>
      </c>
      <c r="L641" s="6">
        <v>0.35497685185185185</v>
      </c>
    </row>
    <row r="642" spans="1:12" x14ac:dyDescent="0.3">
      <c r="A642" s="4" t="s">
        <v>700</v>
      </c>
      <c r="B642" s="4">
        <v>19</v>
      </c>
      <c r="C642" s="4" t="s">
        <v>705</v>
      </c>
      <c r="D642" s="4">
        <v>332</v>
      </c>
      <c r="E642" s="4">
        <v>4356</v>
      </c>
      <c r="F642" s="4">
        <v>2051</v>
      </c>
      <c r="G642" s="4">
        <v>1547</v>
      </c>
      <c r="H642" s="4">
        <v>20</v>
      </c>
      <c r="I642" s="4">
        <v>738</v>
      </c>
      <c r="J642" s="4" t="s">
        <v>702</v>
      </c>
      <c r="K642" s="5">
        <v>44603</v>
      </c>
      <c r="L642" s="6">
        <v>0.35497685185185185</v>
      </c>
    </row>
    <row r="643" spans="1:12" x14ac:dyDescent="0.3">
      <c r="A643" s="4" t="s">
        <v>700</v>
      </c>
      <c r="B643" s="4">
        <v>19</v>
      </c>
      <c r="C643" s="4" t="s">
        <v>706</v>
      </c>
      <c r="D643" s="4">
        <v>334</v>
      </c>
      <c r="E643" s="4">
        <v>3955</v>
      </c>
      <c r="F643" s="4">
        <v>3025</v>
      </c>
      <c r="G643" s="4">
        <v>580</v>
      </c>
      <c r="H643" s="4">
        <v>85</v>
      </c>
      <c r="I643" s="4">
        <v>265</v>
      </c>
      <c r="J643" s="4" t="s">
        <v>702</v>
      </c>
      <c r="K643" s="5">
        <v>44603</v>
      </c>
      <c r="L643" s="6">
        <v>0.35497685185185185</v>
      </c>
    </row>
    <row r="644" spans="1:12" x14ac:dyDescent="0.3">
      <c r="A644" s="4" t="s">
        <v>700</v>
      </c>
      <c r="B644" s="4">
        <v>19</v>
      </c>
      <c r="C644" s="4" t="s">
        <v>707</v>
      </c>
      <c r="D644" s="4">
        <v>330</v>
      </c>
      <c r="E644" s="4">
        <v>3386</v>
      </c>
      <c r="F644" s="4">
        <v>2656</v>
      </c>
      <c r="G644" s="4">
        <v>293</v>
      </c>
      <c r="H644" s="4">
        <v>175</v>
      </c>
      <c r="I644" s="4">
        <v>262</v>
      </c>
      <c r="J644" s="4" t="s">
        <v>702</v>
      </c>
      <c r="K644" s="5">
        <v>44603</v>
      </c>
      <c r="L644" s="6">
        <v>0.35497685185185185</v>
      </c>
    </row>
    <row r="645" spans="1:12" x14ac:dyDescent="0.3">
      <c r="A645" s="4" t="s">
        <v>700</v>
      </c>
      <c r="B645" s="4">
        <v>19</v>
      </c>
      <c r="C645" s="4" t="s">
        <v>708</v>
      </c>
      <c r="D645" s="4">
        <v>344</v>
      </c>
      <c r="E645" s="4">
        <v>3332</v>
      </c>
      <c r="F645" s="4">
        <v>2976</v>
      </c>
      <c r="G645" s="4">
        <v>167</v>
      </c>
      <c r="H645" s="4">
        <v>9</v>
      </c>
      <c r="I645" s="4">
        <v>180</v>
      </c>
      <c r="J645" s="4" t="s">
        <v>702</v>
      </c>
      <c r="K645" s="5">
        <v>44603</v>
      </c>
      <c r="L645" s="6">
        <v>0.35497685185185185</v>
      </c>
    </row>
    <row r="646" spans="1:12" x14ac:dyDescent="0.3">
      <c r="A646" s="4" t="s">
        <v>700</v>
      </c>
      <c r="B646" s="4">
        <v>19</v>
      </c>
      <c r="C646" s="4" t="s">
        <v>709</v>
      </c>
      <c r="D646" s="4">
        <v>341</v>
      </c>
      <c r="E646" s="4">
        <v>5994</v>
      </c>
      <c r="F646" s="4">
        <v>5181</v>
      </c>
      <c r="G646" s="4">
        <v>429</v>
      </c>
      <c r="H646" s="4">
        <v>28</v>
      </c>
      <c r="I646" s="4">
        <v>356</v>
      </c>
      <c r="J646" s="4" t="s">
        <v>702</v>
      </c>
      <c r="K646" s="5">
        <v>44603</v>
      </c>
      <c r="L646" s="6">
        <v>0.35497685185185185</v>
      </c>
    </row>
    <row r="647" spans="1:12" x14ac:dyDescent="0.3">
      <c r="A647" s="4" t="s">
        <v>700</v>
      </c>
      <c r="B647" s="4">
        <v>19</v>
      </c>
      <c r="C647" s="4" t="s">
        <v>710</v>
      </c>
      <c r="D647" s="4">
        <v>345</v>
      </c>
      <c r="E647" s="4">
        <v>6734</v>
      </c>
      <c r="F647" s="4">
        <v>6327</v>
      </c>
      <c r="G647" s="4">
        <v>178</v>
      </c>
      <c r="H647" s="4">
        <v>15</v>
      </c>
      <c r="I647" s="4">
        <v>214</v>
      </c>
      <c r="J647" s="4" t="s">
        <v>702</v>
      </c>
      <c r="K647" s="5">
        <v>44603</v>
      </c>
      <c r="L647" s="6">
        <v>0.35497685185185185</v>
      </c>
    </row>
    <row r="648" spans="1:12" x14ac:dyDescent="0.3">
      <c r="A648" s="4" t="s">
        <v>700</v>
      </c>
      <c r="B648" s="4">
        <v>19</v>
      </c>
      <c r="C648" s="4" t="s">
        <v>711</v>
      </c>
      <c r="D648" s="4">
        <v>331</v>
      </c>
      <c r="E648" s="4">
        <v>2970</v>
      </c>
      <c r="F648" s="4">
        <v>2063</v>
      </c>
      <c r="G648" s="4">
        <v>535</v>
      </c>
      <c r="H648" s="4">
        <v>190</v>
      </c>
      <c r="I648" s="4">
        <v>182</v>
      </c>
      <c r="J648" s="4" t="s">
        <v>702</v>
      </c>
      <c r="K648" s="5">
        <v>44603</v>
      </c>
      <c r="L648" s="6">
        <v>0.35497685185185185</v>
      </c>
    </row>
    <row r="649" spans="1:12" x14ac:dyDescent="0.3">
      <c r="A649" s="4" t="s">
        <v>700</v>
      </c>
      <c r="B649" s="4">
        <v>19</v>
      </c>
      <c r="C649" s="4" t="s">
        <v>712</v>
      </c>
      <c r="D649" s="4">
        <v>732</v>
      </c>
      <c r="E649" s="4">
        <v>162</v>
      </c>
      <c r="F649" s="4">
        <v>99</v>
      </c>
      <c r="G649" s="4">
        <v>14</v>
      </c>
      <c r="H649" s="4">
        <v>13</v>
      </c>
      <c r="I649" s="4">
        <v>36</v>
      </c>
      <c r="J649" s="4" t="s">
        <v>702</v>
      </c>
      <c r="K649" s="5">
        <v>44603</v>
      </c>
      <c r="L649" s="6">
        <v>0.35497685185185185</v>
      </c>
    </row>
    <row r="650" spans="1:12" x14ac:dyDescent="0.3">
      <c r="A650" s="4" t="s">
        <v>700</v>
      </c>
      <c r="B650" s="4">
        <v>19</v>
      </c>
      <c r="C650" s="4" t="s">
        <v>713</v>
      </c>
      <c r="D650" s="4">
        <v>733</v>
      </c>
      <c r="E650" s="4">
        <v>141</v>
      </c>
      <c r="F650" s="4">
        <v>93</v>
      </c>
      <c r="G650" s="4">
        <v>14</v>
      </c>
      <c r="H650" s="4">
        <v>14</v>
      </c>
      <c r="I650" s="4">
        <v>20</v>
      </c>
      <c r="J650" s="4" t="s">
        <v>702</v>
      </c>
      <c r="K650" s="5">
        <v>44603</v>
      </c>
      <c r="L650" s="6">
        <v>0.35497685185185185</v>
      </c>
    </row>
    <row r="651" spans="1:12" x14ac:dyDescent="0.3">
      <c r="A651" s="4" t="s">
        <v>700</v>
      </c>
      <c r="B651" s="4">
        <v>19</v>
      </c>
      <c r="C651" s="4" t="s">
        <v>714</v>
      </c>
      <c r="D651" s="4">
        <v>346</v>
      </c>
      <c r="E651" s="4">
        <v>23632</v>
      </c>
      <c r="F651" s="4">
        <v>22630</v>
      </c>
      <c r="G651" s="4">
        <v>502</v>
      </c>
      <c r="H651" s="4">
        <v>41</v>
      </c>
      <c r="I651" s="4">
        <v>459</v>
      </c>
      <c r="J651" s="4" t="s">
        <v>702</v>
      </c>
      <c r="K651" s="5">
        <v>44603</v>
      </c>
      <c r="L651" s="6">
        <v>0.35497685185185185</v>
      </c>
    </row>
    <row r="652" spans="1:12" x14ac:dyDescent="0.3">
      <c r="A652" s="4" t="s">
        <v>700</v>
      </c>
      <c r="B652" s="4">
        <v>19</v>
      </c>
      <c r="C652" s="4" t="s">
        <v>715</v>
      </c>
      <c r="D652" s="4">
        <v>335</v>
      </c>
      <c r="E652" s="4">
        <v>3567</v>
      </c>
      <c r="F652" s="4">
        <v>2800</v>
      </c>
      <c r="G652" s="4">
        <v>393</v>
      </c>
      <c r="H652" s="4">
        <v>21</v>
      </c>
      <c r="I652" s="4">
        <v>353</v>
      </c>
      <c r="J652" s="4" t="s">
        <v>702</v>
      </c>
      <c r="K652" s="5">
        <v>44603</v>
      </c>
      <c r="L652" s="6">
        <v>0.35497685185185185</v>
      </c>
    </row>
    <row r="653" spans="1:12" x14ac:dyDescent="0.3">
      <c r="A653" s="4" t="s">
        <v>700</v>
      </c>
      <c r="B653" s="4">
        <v>19</v>
      </c>
      <c r="C653" s="4" t="s">
        <v>716</v>
      </c>
      <c r="D653" s="4">
        <v>336</v>
      </c>
      <c r="E653" s="4">
        <v>6939</v>
      </c>
      <c r="F653" s="4">
        <v>5607</v>
      </c>
      <c r="G653" s="4">
        <v>441</v>
      </c>
      <c r="H653" s="4">
        <v>24</v>
      </c>
      <c r="I653" s="4">
        <v>867</v>
      </c>
      <c r="J653" s="4" t="s">
        <v>702</v>
      </c>
      <c r="K653" s="5">
        <v>44603</v>
      </c>
      <c r="L653" s="6">
        <v>0.35497685185185185</v>
      </c>
    </row>
    <row r="654" spans="1:12" x14ac:dyDescent="0.3">
      <c r="A654" s="4" t="s">
        <v>700</v>
      </c>
      <c r="B654" s="4">
        <v>19</v>
      </c>
      <c r="C654" s="4" t="s">
        <v>717</v>
      </c>
      <c r="D654" s="4">
        <v>339</v>
      </c>
      <c r="E654" s="4">
        <v>4301</v>
      </c>
      <c r="F654" s="4">
        <v>3140</v>
      </c>
      <c r="G654" s="4">
        <v>778</v>
      </c>
      <c r="H654" s="4">
        <v>21</v>
      </c>
      <c r="I654" s="4">
        <v>362</v>
      </c>
      <c r="J654" s="4" t="s">
        <v>702</v>
      </c>
      <c r="K654" s="5">
        <v>44603</v>
      </c>
      <c r="L654" s="6">
        <v>0.35497685185185185</v>
      </c>
    </row>
    <row r="655" spans="1:12" x14ac:dyDescent="0.3">
      <c r="A655" s="4" t="s">
        <v>700</v>
      </c>
      <c r="B655" s="4">
        <v>19</v>
      </c>
      <c r="C655" s="4" t="s">
        <v>718</v>
      </c>
      <c r="D655" s="4">
        <v>340</v>
      </c>
      <c r="E655" s="4">
        <v>14473</v>
      </c>
      <c r="F655" s="4">
        <v>11816</v>
      </c>
      <c r="G655" s="4">
        <v>1654</v>
      </c>
      <c r="H655" s="4">
        <v>74</v>
      </c>
      <c r="I655" s="4">
        <v>929</v>
      </c>
      <c r="J655" s="4" t="s">
        <v>702</v>
      </c>
      <c r="K655" s="5">
        <v>44603</v>
      </c>
      <c r="L655" s="6">
        <v>0.35497685185185185</v>
      </c>
    </row>
    <row r="656" spans="1:12" x14ac:dyDescent="0.3">
      <c r="A656" s="4" t="s">
        <v>700</v>
      </c>
      <c r="B656" s="4">
        <v>19</v>
      </c>
      <c r="C656" s="4" t="s">
        <v>719</v>
      </c>
      <c r="D656" s="4">
        <v>734</v>
      </c>
      <c r="E656" s="4">
        <v>2992</v>
      </c>
      <c r="F656" s="4">
        <v>2696</v>
      </c>
      <c r="G656" s="4">
        <v>129</v>
      </c>
      <c r="H656" s="4">
        <v>23</v>
      </c>
      <c r="I656" s="4">
        <v>144</v>
      </c>
      <c r="J656" s="4" t="s">
        <v>702</v>
      </c>
      <c r="K656" s="5">
        <v>44603</v>
      </c>
      <c r="L656" s="6">
        <v>0.35497685185185185</v>
      </c>
    </row>
    <row r="657" spans="1:12" x14ac:dyDescent="0.3">
      <c r="A657" s="4" t="s">
        <v>700</v>
      </c>
      <c r="B657" s="4">
        <v>19</v>
      </c>
      <c r="C657" s="4" t="s">
        <v>720</v>
      </c>
      <c r="D657" s="4">
        <v>338</v>
      </c>
      <c r="E657" s="4">
        <v>24045</v>
      </c>
      <c r="F657" s="4">
        <v>16166</v>
      </c>
      <c r="G657" s="4">
        <v>4851</v>
      </c>
      <c r="H657" s="4">
        <v>629</v>
      </c>
      <c r="I657" s="4">
        <v>2399</v>
      </c>
      <c r="J657" s="4" t="s">
        <v>702</v>
      </c>
      <c r="K657" s="5">
        <v>44603</v>
      </c>
      <c r="L657" s="6">
        <v>0.35497685185185185</v>
      </c>
    </row>
    <row r="658" spans="1:12" x14ac:dyDescent="0.3">
      <c r="A658" s="4" t="s">
        <v>700</v>
      </c>
      <c r="B658" s="4">
        <v>19</v>
      </c>
      <c r="C658" s="4" t="s">
        <v>721</v>
      </c>
      <c r="D658" s="4">
        <v>343</v>
      </c>
      <c r="E658" s="4">
        <v>1451</v>
      </c>
      <c r="F658" s="4">
        <v>1006</v>
      </c>
      <c r="G658" s="4">
        <v>75</v>
      </c>
      <c r="H658" s="4">
        <v>64</v>
      </c>
      <c r="I658" s="4">
        <v>306</v>
      </c>
      <c r="J658" s="4" t="s">
        <v>702</v>
      </c>
      <c r="K658" s="5">
        <v>44603</v>
      </c>
      <c r="L658" s="6">
        <v>0.35497685185185185</v>
      </c>
    </row>
    <row r="659" spans="1:12" x14ac:dyDescent="0.3">
      <c r="A659" s="4" t="s">
        <v>700</v>
      </c>
      <c r="B659" s="4">
        <v>19</v>
      </c>
      <c r="C659" s="4" t="s">
        <v>722</v>
      </c>
      <c r="D659" s="4">
        <v>347</v>
      </c>
      <c r="E659" s="4">
        <v>9350</v>
      </c>
      <c r="F659" s="4">
        <v>7456</v>
      </c>
      <c r="G659" s="4">
        <v>1279</v>
      </c>
      <c r="H659" s="4">
        <v>39</v>
      </c>
      <c r="I659" s="4">
        <v>576</v>
      </c>
      <c r="J659" s="4" t="s">
        <v>702</v>
      </c>
      <c r="K659" s="5">
        <v>44603</v>
      </c>
      <c r="L659" s="6">
        <v>0.35497685185185185</v>
      </c>
    </row>
    <row r="660" spans="1:12" x14ac:dyDescent="0.3">
      <c r="A660" s="4" t="s">
        <v>700</v>
      </c>
      <c r="B660" s="4">
        <v>19</v>
      </c>
      <c r="C660" s="4" t="s">
        <v>723</v>
      </c>
      <c r="D660" s="4">
        <v>639</v>
      </c>
      <c r="E660" s="4">
        <v>1952</v>
      </c>
      <c r="F660" s="4">
        <v>1361</v>
      </c>
      <c r="G660" s="4">
        <v>326</v>
      </c>
      <c r="H660" s="4">
        <v>10</v>
      </c>
      <c r="I660" s="4">
        <v>255</v>
      </c>
      <c r="J660" s="4" t="s">
        <v>702</v>
      </c>
      <c r="K660" s="5">
        <v>44603</v>
      </c>
      <c r="L660" s="6">
        <v>0.35497685185185185</v>
      </c>
    </row>
    <row r="661" spans="1:12" x14ac:dyDescent="0.3">
      <c r="A661" s="4" t="s">
        <v>700</v>
      </c>
      <c r="B661" s="4">
        <v>19</v>
      </c>
      <c r="C661" s="4" t="s">
        <v>724</v>
      </c>
      <c r="D661" s="4">
        <v>333</v>
      </c>
      <c r="E661" s="4">
        <v>4051</v>
      </c>
      <c r="F661" s="4">
        <v>3434</v>
      </c>
      <c r="G661" s="4">
        <v>232</v>
      </c>
      <c r="H661" s="4">
        <v>72</v>
      </c>
      <c r="I661" s="4">
        <v>313</v>
      </c>
      <c r="J661" s="4" t="s">
        <v>702</v>
      </c>
      <c r="K661" s="5">
        <v>44603</v>
      </c>
      <c r="L661" s="6">
        <v>0.35497685185185185</v>
      </c>
    </row>
    <row r="662" spans="1:12" x14ac:dyDescent="0.3">
      <c r="A662" s="4" t="s">
        <v>725</v>
      </c>
      <c r="B662" s="4">
        <v>35</v>
      </c>
      <c r="C662" s="4" t="s">
        <v>726</v>
      </c>
      <c r="D662" s="4">
        <v>603</v>
      </c>
      <c r="E662" s="4">
        <v>100</v>
      </c>
      <c r="F662" s="4">
        <v>87</v>
      </c>
      <c r="G662" s="4">
        <v>0</v>
      </c>
      <c r="H662" s="4">
        <v>5</v>
      </c>
      <c r="I662" s="4">
        <v>8</v>
      </c>
      <c r="J662" s="4" t="s">
        <v>727</v>
      </c>
      <c r="K662" s="5">
        <v>44603</v>
      </c>
      <c r="L662" s="6">
        <v>0.35499999999999998</v>
      </c>
    </row>
    <row r="663" spans="1:12" x14ac:dyDescent="0.3">
      <c r="A663" s="4" t="s">
        <v>725</v>
      </c>
      <c r="B663" s="4">
        <v>35</v>
      </c>
      <c r="C663" s="4" t="s">
        <v>728</v>
      </c>
      <c r="D663" s="4">
        <v>698</v>
      </c>
      <c r="E663" s="4">
        <v>455</v>
      </c>
      <c r="F663" s="4">
        <v>295</v>
      </c>
      <c r="G663" s="4">
        <v>2</v>
      </c>
      <c r="H663" s="4">
        <v>0</v>
      </c>
      <c r="I663" s="4">
        <v>158</v>
      </c>
      <c r="J663" s="4" t="s">
        <v>727</v>
      </c>
      <c r="K663" s="5">
        <v>44603</v>
      </c>
      <c r="L663" s="6">
        <v>0.35499999999999998</v>
      </c>
    </row>
    <row r="664" spans="1:12" x14ac:dyDescent="0.3">
      <c r="A664" s="4" t="s">
        <v>725</v>
      </c>
      <c r="B664" s="4">
        <v>35</v>
      </c>
      <c r="C664" s="4" t="s">
        <v>729</v>
      </c>
      <c r="D664" s="4">
        <v>602</v>
      </c>
      <c r="E664" s="4">
        <v>3876</v>
      </c>
      <c r="F664" s="4">
        <v>3088</v>
      </c>
      <c r="G664" s="4">
        <v>32</v>
      </c>
      <c r="H664" s="4">
        <v>16</v>
      </c>
      <c r="I664" s="4">
        <v>740</v>
      </c>
      <c r="J664" s="4" t="s">
        <v>727</v>
      </c>
      <c r="K664" s="5">
        <v>44603</v>
      </c>
      <c r="L664" s="6">
        <v>0.35499999999999998</v>
      </c>
    </row>
    <row r="665" spans="1:12" x14ac:dyDescent="0.3">
      <c r="A665" s="4" t="s">
        <v>730</v>
      </c>
      <c r="B665" s="4">
        <v>4</v>
      </c>
      <c r="C665" s="4" t="s">
        <v>730</v>
      </c>
      <c r="D665" s="4">
        <v>74</v>
      </c>
      <c r="E665" s="4">
        <v>8968</v>
      </c>
      <c r="F665" s="4">
        <v>8183</v>
      </c>
      <c r="G665" s="4">
        <v>391</v>
      </c>
      <c r="H665" s="4">
        <v>26</v>
      </c>
      <c r="I665" s="4">
        <v>368</v>
      </c>
      <c r="J665" s="4" t="s">
        <v>731</v>
      </c>
      <c r="K665" s="5">
        <v>44603</v>
      </c>
      <c r="L665" s="6">
        <v>0.35499999999999998</v>
      </c>
    </row>
    <row r="666" spans="1:12" x14ac:dyDescent="0.3">
      <c r="A666" s="4" t="s">
        <v>732</v>
      </c>
      <c r="B666" s="4">
        <v>26</v>
      </c>
      <c r="C666" s="4" t="s">
        <v>733</v>
      </c>
      <c r="D666" s="4">
        <v>454</v>
      </c>
      <c r="E666" s="4">
        <v>2645</v>
      </c>
      <c r="F666" s="4">
        <v>2235</v>
      </c>
      <c r="G666" s="4">
        <v>53</v>
      </c>
      <c r="H666" s="4">
        <v>142</v>
      </c>
      <c r="I666" s="4">
        <v>215</v>
      </c>
      <c r="J666" s="4" t="s">
        <v>734</v>
      </c>
      <c r="K666" s="5">
        <v>44603</v>
      </c>
      <c r="L666" s="6">
        <v>0.35499999999999998</v>
      </c>
    </row>
    <row r="667" spans="1:12" x14ac:dyDescent="0.3">
      <c r="A667" s="4" t="s">
        <v>735</v>
      </c>
      <c r="B667" s="4">
        <v>25</v>
      </c>
      <c r="C667" s="4" t="s">
        <v>736</v>
      </c>
      <c r="D667" s="4">
        <v>453</v>
      </c>
      <c r="E667" s="4">
        <v>1023</v>
      </c>
      <c r="F667" s="4">
        <v>847</v>
      </c>
      <c r="G667" s="4">
        <v>48</v>
      </c>
      <c r="H667" s="4">
        <v>20</v>
      </c>
      <c r="I667" s="4">
        <v>108</v>
      </c>
      <c r="J667" s="4" t="s">
        <v>737</v>
      </c>
      <c r="K667" s="5">
        <v>44603</v>
      </c>
      <c r="L667" s="6">
        <v>0.35499999999999998</v>
      </c>
    </row>
    <row r="668" spans="1:12" x14ac:dyDescent="0.3">
      <c r="A668" s="4" t="s">
        <v>735</v>
      </c>
      <c r="B668" s="4">
        <v>25</v>
      </c>
      <c r="C668" s="4" t="s">
        <v>738</v>
      </c>
      <c r="D668" s="4">
        <v>452</v>
      </c>
      <c r="E668" s="4">
        <v>145</v>
      </c>
      <c r="F668" s="4">
        <v>119</v>
      </c>
      <c r="G668" s="4">
        <v>4</v>
      </c>
      <c r="H668" s="4">
        <v>0</v>
      </c>
      <c r="I668" s="4">
        <v>22</v>
      </c>
      <c r="J668" s="4" t="s">
        <v>737</v>
      </c>
      <c r="K668" s="5">
        <v>44603</v>
      </c>
      <c r="L668" s="6">
        <v>0.35499999999999998</v>
      </c>
    </row>
    <row r="669" spans="1:12" x14ac:dyDescent="0.3">
      <c r="A669" s="4" t="s">
        <v>739</v>
      </c>
      <c r="B669" s="4">
        <v>7</v>
      </c>
      <c r="C669" s="4" t="s">
        <v>740</v>
      </c>
      <c r="D669" s="4">
        <v>112</v>
      </c>
      <c r="E669" s="4">
        <v>6519</v>
      </c>
      <c r="F669" s="4">
        <v>5840</v>
      </c>
      <c r="G669" s="4">
        <v>311</v>
      </c>
      <c r="H669" s="4">
        <v>25</v>
      </c>
      <c r="I669" s="4">
        <v>343</v>
      </c>
      <c r="J669" s="4" t="s">
        <v>741</v>
      </c>
      <c r="K669" s="5">
        <v>44603</v>
      </c>
      <c r="L669" s="6">
        <v>0.35501157407407408</v>
      </c>
    </row>
    <row r="670" spans="1:12" x14ac:dyDescent="0.3">
      <c r="A670" s="4" t="s">
        <v>739</v>
      </c>
      <c r="B670" s="4">
        <v>7</v>
      </c>
      <c r="C670" s="4" t="s">
        <v>742</v>
      </c>
      <c r="D670" s="4">
        <v>110</v>
      </c>
      <c r="E670" s="4">
        <v>14810</v>
      </c>
      <c r="F670" s="4">
        <v>12887</v>
      </c>
      <c r="G670" s="4">
        <v>674</v>
      </c>
      <c r="H670" s="4">
        <v>34</v>
      </c>
      <c r="I670" s="4">
        <v>1215</v>
      </c>
      <c r="J670" s="4" t="s">
        <v>741</v>
      </c>
      <c r="K670" s="5">
        <v>44603</v>
      </c>
      <c r="L670" s="6">
        <v>0.35501157407407408</v>
      </c>
    </row>
    <row r="671" spans="1:12" x14ac:dyDescent="0.3">
      <c r="A671" s="4" t="s">
        <v>739</v>
      </c>
      <c r="B671" s="4">
        <v>7</v>
      </c>
      <c r="C671" s="4" t="s">
        <v>743</v>
      </c>
      <c r="D671" s="4">
        <v>111</v>
      </c>
      <c r="E671" s="4">
        <v>12322</v>
      </c>
      <c r="F671" s="4">
        <v>10108</v>
      </c>
      <c r="G671" s="4">
        <v>722</v>
      </c>
      <c r="H671" s="4">
        <v>54</v>
      </c>
      <c r="I671" s="4">
        <v>1438</v>
      </c>
      <c r="J671" s="4" t="s">
        <v>741</v>
      </c>
      <c r="K671" s="5">
        <v>44603</v>
      </c>
      <c r="L671" s="6">
        <v>0.35501157407407408</v>
      </c>
    </row>
    <row r="672" spans="1:12" x14ac:dyDescent="0.3">
      <c r="A672" s="4" t="s">
        <v>739</v>
      </c>
      <c r="B672" s="4">
        <v>7</v>
      </c>
      <c r="C672" s="4" t="s">
        <v>744</v>
      </c>
      <c r="D672" s="4">
        <v>108</v>
      </c>
      <c r="E672" s="4">
        <v>6258</v>
      </c>
      <c r="F672" s="4">
        <v>5451</v>
      </c>
      <c r="G672" s="4">
        <v>301</v>
      </c>
      <c r="H672" s="4">
        <v>18</v>
      </c>
      <c r="I672" s="4">
        <v>488</v>
      </c>
      <c r="J672" s="4" t="s">
        <v>741</v>
      </c>
      <c r="K672" s="5">
        <v>44603</v>
      </c>
      <c r="L672" s="6">
        <v>0.35501157407407408</v>
      </c>
    </row>
    <row r="673" spans="1:12" x14ac:dyDescent="0.3">
      <c r="A673" s="4" t="s">
        <v>739</v>
      </c>
      <c r="B673" s="4">
        <v>7</v>
      </c>
      <c r="C673" s="4" t="s">
        <v>745</v>
      </c>
      <c r="D673" s="4">
        <v>109</v>
      </c>
      <c r="E673" s="4">
        <v>6360</v>
      </c>
      <c r="F673" s="4">
        <v>5147</v>
      </c>
      <c r="G673" s="4">
        <v>370</v>
      </c>
      <c r="H673" s="4">
        <v>16</v>
      </c>
      <c r="I673" s="4">
        <v>827</v>
      </c>
      <c r="J673" s="4" t="s">
        <v>741</v>
      </c>
      <c r="K673" s="5">
        <v>44603</v>
      </c>
      <c r="L673" s="6">
        <v>0.35501157407407408</v>
      </c>
    </row>
    <row r="674" spans="1:12" x14ac:dyDescent="0.3">
      <c r="A674" s="4" t="s">
        <v>739</v>
      </c>
      <c r="B674" s="4">
        <v>7</v>
      </c>
      <c r="C674" s="4" t="s">
        <v>746</v>
      </c>
      <c r="D674" s="4">
        <v>107</v>
      </c>
      <c r="E674" s="4">
        <v>17018</v>
      </c>
      <c r="F674" s="4">
        <v>14468</v>
      </c>
      <c r="G674" s="4">
        <v>1018</v>
      </c>
      <c r="H674" s="4">
        <v>45</v>
      </c>
      <c r="I674" s="4">
        <v>1487</v>
      </c>
      <c r="J674" s="4" t="s">
        <v>741</v>
      </c>
      <c r="K674" s="5">
        <v>44603</v>
      </c>
      <c r="L674" s="6">
        <v>0.35501157407407408</v>
      </c>
    </row>
    <row r="675" spans="1:12" x14ac:dyDescent="0.3">
      <c r="A675" s="4" t="s">
        <v>739</v>
      </c>
      <c r="B675" s="4">
        <v>7</v>
      </c>
      <c r="C675" s="4" t="s">
        <v>747</v>
      </c>
      <c r="D675" s="4">
        <v>626</v>
      </c>
      <c r="E675" s="4">
        <v>1260</v>
      </c>
      <c r="F675" s="4">
        <v>1055</v>
      </c>
      <c r="G675" s="4">
        <v>89</v>
      </c>
      <c r="H675" s="4">
        <v>5</v>
      </c>
      <c r="I675" s="4">
        <v>111</v>
      </c>
      <c r="J675" s="4" t="s">
        <v>741</v>
      </c>
      <c r="K675" s="5">
        <v>44603</v>
      </c>
      <c r="L675" s="6">
        <v>0.35501157407407408</v>
      </c>
    </row>
    <row r="676" spans="1:12" x14ac:dyDescent="0.3">
      <c r="A676" s="4" t="s">
        <v>739</v>
      </c>
      <c r="B676" s="4">
        <v>7</v>
      </c>
      <c r="C676" s="4" t="s">
        <v>748</v>
      </c>
      <c r="D676" s="4">
        <v>115</v>
      </c>
      <c r="E676" s="4">
        <v>20121</v>
      </c>
      <c r="F676" s="4">
        <v>17585</v>
      </c>
      <c r="G676" s="4">
        <v>874</v>
      </c>
      <c r="H676" s="4">
        <v>94</v>
      </c>
      <c r="I676" s="4">
        <v>1568</v>
      </c>
      <c r="J676" s="4" t="s">
        <v>741</v>
      </c>
      <c r="K676" s="5">
        <v>44603</v>
      </c>
      <c r="L676" s="6">
        <v>0.35501157407407408</v>
      </c>
    </row>
    <row r="677" spans="1:12" x14ac:dyDescent="0.3">
      <c r="A677" s="4" t="s">
        <v>739</v>
      </c>
      <c r="B677" s="4">
        <v>7</v>
      </c>
      <c r="C677" s="4" t="s">
        <v>749</v>
      </c>
      <c r="D677" s="4">
        <v>627</v>
      </c>
      <c r="E677" s="4">
        <v>3172</v>
      </c>
      <c r="F677" s="4">
        <v>2627</v>
      </c>
      <c r="G677" s="4">
        <v>149</v>
      </c>
      <c r="H677" s="4">
        <v>16</v>
      </c>
      <c r="I677" s="4">
        <v>380</v>
      </c>
      <c r="J677" s="4" t="s">
        <v>741</v>
      </c>
      <c r="K677" s="5">
        <v>44603</v>
      </c>
      <c r="L677" s="6">
        <v>0.35501157407407408</v>
      </c>
    </row>
    <row r="678" spans="1:12" x14ac:dyDescent="0.3">
      <c r="A678" s="4" t="s">
        <v>739</v>
      </c>
      <c r="B678" s="4">
        <v>7</v>
      </c>
      <c r="C678" s="4" t="s">
        <v>750</v>
      </c>
      <c r="D678" s="4">
        <v>114</v>
      </c>
      <c r="E678" s="4">
        <v>14359</v>
      </c>
      <c r="F678" s="4">
        <v>12166</v>
      </c>
      <c r="G678" s="4">
        <v>689</v>
      </c>
      <c r="H678" s="4">
        <v>97</v>
      </c>
      <c r="I678" s="4">
        <v>1407</v>
      </c>
      <c r="J678" s="4" t="s">
        <v>741</v>
      </c>
      <c r="K678" s="5">
        <v>44603</v>
      </c>
      <c r="L678" s="6">
        <v>0.35501157407407408</v>
      </c>
    </row>
    <row r="679" spans="1:12" x14ac:dyDescent="0.3">
      <c r="A679" s="4" t="s">
        <v>739</v>
      </c>
      <c r="B679" s="4">
        <v>7</v>
      </c>
      <c r="C679" s="4" t="s">
        <v>751</v>
      </c>
      <c r="D679" s="4">
        <v>113</v>
      </c>
      <c r="E679" s="4">
        <v>15616</v>
      </c>
      <c r="F679" s="4">
        <v>13812</v>
      </c>
      <c r="G679" s="4">
        <v>711</v>
      </c>
      <c r="H679" s="4">
        <v>44</v>
      </c>
      <c r="I679" s="4">
        <v>1049</v>
      </c>
      <c r="J679" s="4" t="s">
        <v>741</v>
      </c>
      <c r="K679" s="5">
        <v>44603</v>
      </c>
      <c r="L679" s="6">
        <v>0.35501157407407408</v>
      </c>
    </row>
    <row r="680" spans="1:12" x14ac:dyDescent="0.3">
      <c r="A680" s="4" t="s">
        <v>752</v>
      </c>
      <c r="B680" s="4">
        <v>1</v>
      </c>
      <c r="C680" s="4" t="s">
        <v>753</v>
      </c>
      <c r="D680" s="4">
        <v>36</v>
      </c>
      <c r="E680" s="4">
        <v>258</v>
      </c>
      <c r="F680" s="4">
        <v>232</v>
      </c>
      <c r="G680" s="4">
        <v>1</v>
      </c>
      <c r="H680" s="4">
        <v>3</v>
      </c>
      <c r="I680" s="4">
        <v>22</v>
      </c>
      <c r="J680" s="4" t="s">
        <v>754</v>
      </c>
      <c r="K680" s="5">
        <v>44603</v>
      </c>
      <c r="L680" s="6">
        <v>0.35503472222222221</v>
      </c>
    </row>
    <row r="681" spans="1:12" x14ac:dyDescent="0.3">
      <c r="A681" s="4" t="s">
        <v>752</v>
      </c>
      <c r="B681" s="4">
        <v>1</v>
      </c>
      <c r="C681" s="4" t="s">
        <v>755</v>
      </c>
      <c r="D681" s="4">
        <v>34</v>
      </c>
      <c r="E681" s="4">
        <v>774</v>
      </c>
      <c r="F681" s="4">
        <v>692</v>
      </c>
      <c r="G681" s="4">
        <v>13</v>
      </c>
      <c r="H681" s="4">
        <v>2</v>
      </c>
      <c r="I681" s="4">
        <v>67</v>
      </c>
      <c r="J681" s="4" t="s">
        <v>754</v>
      </c>
      <c r="K681" s="5">
        <v>44603</v>
      </c>
      <c r="L681" s="6">
        <v>0.35503472222222221</v>
      </c>
    </row>
    <row r="682" spans="1:12" x14ac:dyDescent="0.3">
      <c r="A682" s="4" t="s">
        <v>752</v>
      </c>
      <c r="B682" s="4">
        <v>1</v>
      </c>
      <c r="C682" s="4" t="s">
        <v>756</v>
      </c>
      <c r="D682" s="4">
        <v>604</v>
      </c>
      <c r="E682" s="4">
        <v>77</v>
      </c>
      <c r="F682" s="4">
        <v>71</v>
      </c>
      <c r="G682" s="4">
        <v>1</v>
      </c>
      <c r="H682" s="4">
        <v>2</v>
      </c>
      <c r="I682" s="4">
        <v>3</v>
      </c>
      <c r="J682" s="4" t="s">
        <v>754</v>
      </c>
      <c r="K682" s="5">
        <v>44603</v>
      </c>
      <c r="L682" s="6">
        <v>0.35503472222222221</v>
      </c>
    </row>
    <row r="683" spans="1:12" x14ac:dyDescent="0.3">
      <c r="A683" s="4" t="s">
        <v>752</v>
      </c>
      <c r="B683" s="4">
        <v>1</v>
      </c>
      <c r="C683" s="4" t="s">
        <v>757</v>
      </c>
      <c r="D683" s="4">
        <v>32</v>
      </c>
      <c r="E683" s="4">
        <v>660</v>
      </c>
      <c r="F683" s="4">
        <v>634</v>
      </c>
      <c r="G683" s="4">
        <v>8</v>
      </c>
      <c r="H683" s="4">
        <v>0</v>
      </c>
      <c r="I683" s="4">
        <v>18</v>
      </c>
      <c r="J683" s="4" t="s">
        <v>754</v>
      </c>
      <c r="K683" s="5">
        <v>44603</v>
      </c>
      <c r="L683" s="6">
        <v>0.35503472222222221</v>
      </c>
    </row>
    <row r="684" spans="1:12" x14ac:dyDescent="0.3">
      <c r="A684" s="4" t="s">
        <v>752</v>
      </c>
      <c r="B684" s="4">
        <v>1</v>
      </c>
      <c r="C684" s="4" t="s">
        <v>758</v>
      </c>
      <c r="D684" s="4">
        <v>39</v>
      </c>
      <c r="E684" s="4">
        <v>64</v>
      </c>
      <c r="F684" s="4">
        <v>58</v>
      </c>
      <c r="G684" s="4">
        <v>5</v>
      </c>
      <c r="H684" s="4">
        <v>1</v>
      </c>
      <c r="I684" s="4">
        <v>0</v>
      </c>
      <c r="J684" s="4" t="s">
        <v>754</v>
      </c>
      <c r="K684" s="5">
        <v>44603</v>
      </c>
      <c r="L684" s="6">
        <v>0.35503472222222221</v>
      </c>
    </row>
    <row r="685" spans="1:12" x14ac:dyDescent="0.3">
      <c r="A685" s="4" t="s">
        <v>752</v>
      </c>
      <c r="B685" s="4">
        <v>1</v>
      </c>
      <c r="C685" s="4" t="s">
        <v>759</v>
      </c>
      <c r="D685" s="4">
        <v>605</v>
      </c>
      <c r="E685" s="4">
        <v>128</v>
      </c>
      <c r="F685" s="4">
        <v>117</v>
      </c>
      <c r="G685" s="4">
        <v>0</v>
      </c>
      <c r="H685" s="4">
        <v>3</v>
      </c>
      <c r="I685" s="4">
        <v>8</v>
      </c>
      <c r="J685" s="4" t="s">
        <v>754</v>
      </c>
      <c r="K685" s="5">
        <v>44603</v>
      </c>
      <c r="L685" s="6">
        <v>0.35503472222222221</v>
      </c>
    </row>
    <row r="686" spans="1:12" x14ac:dyDescent="0.3">
      <c r="A686" s="4" t="s">
        <v>752</v>
      </c>
      <c r="B686" s="4">
        <v>1</v>
      </c>
      <c r="C686" s="4" t="s">
        <v>760</v>
      </c>
      <c r="D686" s="4">
        <v>43</v>
      </c>
      <c r="E686" s="4">
        <v>2173</v>
      </c>
      <c r="F686" s="4">
        <v>2008</v>
      </c>
      <c r="G686" s="4">
        <v>102</v>
      </c>
      <c r="H686" s="4">
        <v>23</v>
      </c>
      <c r="I686" s="4">
        <v>40</v>
      </c>
      <c r="J686" s="4" t="s">
        <v>754</v>
      </c>
      <c r="K686" s="5">
        <v>44603</v>
      </c>
      <c r="L686" s="6">
        <v>0.35503472222222221</v>
      </c>
    </row>
    <row r="687" spans="1:12" x14ac:dyDescent="0.3">
      <c r="A687" s="4" t="s">
        <v>752</v>
      </c>
      <c r="B687" s="4">
        <v>1</v>
      </c>
      <c r="C687" s="4" t="s">
        <v>761</v>
      </c>
      <c r="D687" s="4">
        <v>38</v>
      </c>
      <c r="E687" s="4">
        <v>23</v>
      </c>
      <c r="F687" s="4">
        <v>2</v>
      </c>
      <c r="G687" s="4">
        <v>0</v>
      </c>
      <c r="H687" s="4">
        <v>21</v>
      </c>
      <c r="I687" s="4">
        <v>0</v>
      </c>
      <c r="J687" s="4" t="s">
        <v>754</v>
      </c>
      <c r="K687" s="5">
        <v>44603</v>
      </c>
      <c r="L687" s="6">
        <v>0.35503472222222221</v>
      </c>
    </row>
    <row r="688" spans="1:12" x14ac:dyDescent="0.3">
      <c r="A688" s="4" t="s">
        <v>752</v>
      </c>
      <c r="B688" s="4">
        <v>1</v>
      </c>
      <c r="C688" s="4" t="s">
        <v>762</v>
      </c>
      <c r="D688" s="4">
        <v>44</v>
      </c>
      <c r="E688" s="4">
        <v>302</v>
      </c>
      <c r="F688" s="4">
        <v>249</v>
      </c>
      <c r="G688" s="4">
        <v>36</v>
      </c>
      <c r="H688" s="4">
        <v>1</v>
      </c>
      <c r="I688" s="4">
        <v>16</v>
      </c>
      <c r="J688" s="4" t="s">
        <v>754</v>
      </c>
      <c r="K688" s="5">
        <v>44603</v>
      </c>
      <c r="L688" s="6">
        <v>0.35503472222222221</v>
      </c>
    </row>
    <row r="689" spans="1:12" x14ac:dyDescent="0.3">
      <c r="A689" s="4" t="s">
        <v>752</v>
      </c>
      <c r="B689" s="4">
        <v>1</v>
      </c>
      <c r="C689" s="4" t="s">
        <v>763</v>
      </c>
      <c r="D689" s="4">
        <v>606</v>
      </c>
      <c r="E689" s="4">
        <v>97</v>
      </c>
      <c r="F689" s="4">
        <v>91</v>
      </c>
      <c r="G689" s="4">
        <v>3</v>
      </c>
      <c r="H689" s="4">
        <v>1</v>
      </c>
      <c r="I689" s="4">
        <v>2</v>
      </c>
      <c r="J689" s="4" t="s">
        <v>754</v>
      </c>
      <c r="K689" s="5">
        <v>44603</v>
      </c>
      <c r="L689" s="6">
        <v>0.35503472222222221</v>
      </c>
    </row>
    <row r="690" spans="1:12" x14ac:dyDescent="0.3">
      <c r="A690" s="4" t="s">
        <v>752</v>
      </c>
      <c r="B690" s="4">
        <v>1</v>
      </c>
      <c r="C690" s="4" t="s">
        <v>764</v>
      </c>
      <c r="D690" s="4">
        <v>607</v>
      </c>
      <c r="E690" s="4">
        <v>81</v>
      </c>
      <c r="F690" s="4">
        <v>70</v>
      </c>
      <c r="G690" s="4">
        <v>1</v>
      </c>
      <c r="H690" s="4">
        <v>0</v>
      </c>
      <c r="I690" s="4">
        <v>10</v>
      </c>
      <c r="J690" s="4" t="s">
        <v>754</v>
      </c>
      <c r="K690" s="5">
        <v>44603</v>
      </c>
      <c r="L690" s="6">
        <v>0.35503472222222221</v>
      </c>
    </row>
    <row r="691" spans="1:12" x14ac:dyDescent="0.3">
      <c r="A691" s="4" t="s">
        <v>752</v>
      </c>
      <c r="B691" s="4">
        <v>1</v>
      </c>
      <c r="C691" s="4" t="s">
        <v>765</v>
      </c>
      <c r="D691" s="4">
        <v>31</v>
      </c>
      <c r="E691" s="4">
        <v>62</v>
      </c>
      <c r="F691" s="4">
        <v>56</v>
      </c>
      <c r="G691" s="4">
        <v>1</v>
      </c>
      <c r="H691" s="4">
        <v>0</v>
      </c>
      <c r="I691" s="4">
        <v>5</v>
      </c>
      <c r="J691" s="4" t="s">
        <v>754</v>
      </c>
      <c r="K691" s="5">
        <v>44603</v>
      </c>
      <c r="L691" s="6">
        <v>0.35503472222222221</v>
      </c>
    </row>
    <row r="692" spans="1:12" x14ac:dyDescent="0.3">
      <c r="A692" s="4" t="s">
        <v>752</v>
      </c>
      <c r="B692" s="4">
        <v>1</v>
      </c>
      <c r="C692" s="4" t="s">
        <v>766</v>
      </c>
      <c r="D692" s="4">
        <v>37</v>
      </c>
      <c r="E692" s="4">
        <v>58</v>
      </c>
      <c r="F692" s="4">
        <v>12</v>
      </c>
      <c r="G692" s="4">
        <v>1</v>
      </c>
      <c r="H692" s="4">
        <v>45</v>
      </c>
      <c r="I692" s="4">
        <v>0</v>
      </c>
      <c r="J692" s="4" t="s">
        <v>754</v>
      </c>
      <c r="K692" s="5">
        <v>44603</v>
      </c>
      <c r="L692" s="6">
        <v>0.35503472222222221</v>
      </c>
    </row>
    <row r="693" spans="1:12" x14ac:dyDescent="0.3">
      <c r="A693" s="4" t="s">
        <v>752</v>
      </c>
      <c r="B693" s="4">
        <v>1</v>
      </c>
      <c r="C693" s="4" t="s">
        <v>767</v>
      </c>
      <c r="D693" s="4">
        <v>41</v>
      </c>
      <c r="E693" s="4">
        <v>774</v>
      </c>
      <c r="F693" s="4">
        <v>687</v>
      </c>
      <c r="G693" s="4">
        <v>1</v>
      </c>
      <c r="H693" s="4">
        <v>51</v>
      </c>
      <c r="I693" s="4">
        <v>35</v>
      </c>
      <c r="J693" s="4" t="s">
        <v>754</v>
      </c>
      <c r="K693" s="5">
        <v>44603</v>
      </c>
      <c r="L693" s="6">
        <v>0.35503472222222221</v>
      </c>
    </row>
    <row r="694" spans="1:12" x14ac:dyDescent="0.3">
      <c r="A694" s="4" t="s">
        <v>752</v>
      </c>
      <c r="B694" s="4">
        <v>1</v>
      </c>
      <c r="C694" s="4" t="s">
        <v>768</v>
      </c>
      <c r="D694" s="4">
        <v>35</v>
      </c>
      <c r="E694" s="4">
        <v>135</v>
      </c>
      <c r="F694" s="4">
        <v>120</v>
      </c>
      <c r="G694" s="4">
        <v>4</v>
      </c>
      <c r="H694" s="4">
        <v>0</v>
      </c>
      <c r="I694" s="4">
        <v>11</v>
      </c>
      <c r="J694" s="4" t="s">
        <v>754</v>
      </c>
      <c r="K694" s="5">
        <v>44603</v>
      </c>
      <c r="L694" s="6">
        <v>0.35503472222222221</v>
      </c>
    </row>
    <row r="695" spans="1:12" x14ac:dyDescent="0.3">
      <c r="A695" s="4" t="s">
        <v>752</v>
      </c>
      <c r="B695" s="4">
        <v>1</v>
      </c>
      <c r="C695" s="4" t="s">
        <v>769</v>
      </c>
      <c r="D695" s="4">
        <v>42</v>
      </c>
      <c r="E695" s="4">
        <v>285</v>
      </c>
      <c r="F695" s="4">
        <v>231</v>
      </c>
      <c r="G695" s="4">
        <v>8</v>
      </c>
      <c r="H695" s="4">
        <v>36</v>
      </c>
      <c r="I695" s="4">
        <v>10</v>
      </c>
      <c r="J695" s="4" t="s">
        <v>754</v>
      </c>
      <c r="K695" s="5">
        <v>44603</v>
      </c>
      <c r="L695" s="6">
        <v>0.35503472222222221</v>
      </c>
    </row>
    <row r="696" spans="1:12" x14ac:dyDescent="0.3">
      <c r="A696" s="4" t="s">
        <v>752</v>
      </c>
      <c r="B696" s="4">
        <v>1</v>
      </c>
      <c r="C696" s="4" t="s">
        <v>770</v>
      </c>
      <c r="D696" s="4">
        <v>608</v>
      </c>
      <c r="E696" s="4">
        <v>50</v>
      </c>
      <c r="F696" s="4">
        <v>43</v>
      </c>
      <c r="G696" s="4">
        <v>3</v>
      </c>
      <c r="H696" s="4">
        <v>2</v>
      </c>
      <c r="I696" s="4">
        <v>2</v>
      </c>
      <c r="J696" s="4" t="s">
        <v>754</v>
      </c>
      <c r="K696" s="5">
        <v>44603</v>
      </c>
      <c r="L696" s="6">
        <v>0.35503472222222221</v>
      </c>
    </row>
    <row r="697" spans="1:12" x14ac:dyDescent="0.3">
      <c r="A697" s="4" t="s">
        <v>752</v>
      </c>
      <c r="B697" s="4">
        <v>1</v>
      </c>
      <c r="C697" s="4" t="s">
        <v>771</v>
      </c>
      <c r="D697" s="4">
        <v>609</v>
      </c>
      <c r="E697" s="4">
        <v>95</v>
      </c>
      <c r="F697" s="4">
        <v>86</v>
      </c>
      <c r="G697" s="4">
        <v>5</v>
      </c>
      <c r="H697" s="4">
        <v>2</v>
      </c>
      <c r="I697" s="4">
        <v>2</v>
      </c>
      <c r="J697" s="4" t="s">
        <v>754</v>
      </c>
      <c r="K697" s="5">
        <v>44603</v>
      </c>
      <c r="L697" s="6">
        <v>0.35503472222222221</v>
      </c>
    </row>
    <row r="698" spans="1:12" x14ac:dyDescent="0.3">
      <c r="A698" s="4" t="s">
        <v>752</v>
      </c>
      <c r="B698" s="4">
        <v>1</v>
      </c>
      <c r="C698" s="4" t="s">
        <v>772</v>
      </c>
      <c r="D698" s="4">
        <v>610</v>
      </c>
      <c r="E698" s="4">
        <v>133</v>
      </c>
      <c r="F698" s="4">
        <v>100</v>
      </c>
      <c r="G698" s="4">
        <v>25</v>
      </c>
      <c r="H698" s="4">
        <v>1</v>
      </c>
      <c r="I698" s="4">
        <v>7</v>
      </c>
      <c r="J698" s="4" t="s">
        <v>754</v>
      </c>
      <c r="K698" s="5">
        <v>44603</v>
      </c>
      <c r="L698" s="6">
        <v>0.35503472222222221</v>
      </c>
    </row>
    <row r="699" spans="1:12" x14ac:dyDescent="0.3">
      <c r="A699" s="4" t="s">
        <v>752</v>
      </c>
      <c r="B699" s="4">
        <v>1</v>
      </c>
      <c r="C699" s="4" t="s">
        <v>773</v>
      </c>
      <c r="D699" s="4">
        <v>611</v>
      </c>
      <c r="E699" s="4">
        <v>48</v>
      </c>
      <c r="F699" s="4">
        <v>34</v>
      </c>
      <c r="G699" s="4">
        <v>1</v>
      </c>
      <c r="H699" s="4">
        <v>0</v>
      </c>
      <c r="I699" s="4">
        <v>13</v>
      </c>
      <c r="J699" s="4" t="s">
        <v>754</v>
      </c>
      <c r="K699" s="5">
        <v>44603</v>
      </c>
      <c r="L699" s="6">
        <v>0.35503472222222221</v>
      </c>
    </row>
    <row r="700" spans="1:12" x14ac:dyDescent="0.3">
      <c r="A700" s="4" t="s">
        <v>752</v>
      </c>
      <c r="B700" s="4">
        <v>1</v>
      </c>
      <c r="C700" s="4" t="s">
        <v>774</v>
      </c>
      <c r="D700" s="4">
        <v>33</v>
      </c>
      <c r="E700" s="4">
        <v>1181</v>
      </c>
      <c r="F700" s="4">
        <v>1154</v>
      </c>
      <c r="G700" s="4">
        <v>8</v>
      </c>
      <c r="H700" s="4">
        <v>5</v>
      </c>
      <c r="I700" s="4">
        <v>14</v>
      </c>
      <c r="J700" s="4" t="s">
        <v>754</v>
      </c>
      <c r="K700" s="5">
        <v>44603</v>
      </c>
      <c r="L700" s="6">
        <v>0.35503472222222221</v>
      </c>
    </row>
    <row r="701" spans="1:12" x14ac:dyDescent="0.3">
      <c r="A701" s="4" t="s">
        <v>752</v>
      </c>
      <c r="B701" s="4">
        <v>1</v>
      </c>
      <c r="C701" s="4" t="s">
        <v>775</v>
      </c>
      <c r="D701" s="4">
        <v>40</v>
      </c>
      <c r="E701" s="4">
        <v>133</v>
      </c>
      <c r="F701" s="4">
        <v>125</v>
      </c>
      <c r="G701" s="4">
        <v>7</v>
      </c>
      <c r="H701" s="4">
        <v>0</v>
      </c>
      <c r="I701" s="4">
        <v>1</v>
      </c>
      <c r="J701" s="4" t="s">
        <v>754</v>
      </c>
      <c r="K701" s="5">
        <v>44603</v>
      </c>
      <c r="L701" s="6">
        <v>0.35503472222222221</v>
      </c>
    </row>
    <row r="702" spans="1:12" x14ac:dyDescent="0.3">
      <c r="A702" s="4" t="s">
        <v>776</v>
      </c>
      <c r="B702" s="4">
        <v>37</v>
      </c>
      <c r="C702" s="4" t="s">
        <v>761</v>
      </c>
      <c r="D702" s="4">
        <v>750</v>
      </c>
      <c r="E702" s="4">
        <v>32</v>
      </c>
      <c r="F702" s="4">
        <v>5</v>
      </c>
      <c r="G702" s="4">
        <v>3</v>
      </c>
      <c r="H702" s="4">
        <v>24</v>
      </c>
      <c r="I702" s="4">
        <v>0</v>
      </c>
      <c r="J702" s="4" t="s">
        <v>777</v>
      </c>
      <c r="K702" s="5">
        <v>44603</v>
      </c>
      <c r="L702" s="6">
        <v>0.35503472222222221</v>
      </c>
    </row>
    <row r="703" spans="1:12" x14ac:dyDescent="0.3">
      <c r="A703" s="4" t="s">
        <v>776</v>
      </c>
      <c r="B703" s="4">
        <v>37</v>
      </c>
      <c r="C703" s="4" t="s">
        <v>766</v>
      </c>
      <c r="D703" s="4">
        <v>751</v>
      </c>
      <c r="E703" s="4">
        <v>35</v>
      </c>
      <c r="F703" s="4">
        <v>9</v>
      </c>
      <c r="G703" s="4">
        <v>0</v>
      </c>
      <c r="H703" s="4">
        <v>25</v>
      </c>
      <c r="I703" s="4">
        <v>1</v>
      </c>
      <c r="J703" s="4" t="s">
        <v>777</v>
      </c>
      <c r="K703" s="5">
        <v>44603</v>
      </c>
      <c r="L703" s="6">
        <v>0.35503472222222221</v>
      </c>
    </row>
    <row r="704" spans="1:12" x14ac:dyDescent="0.3">
      <c r="A704" s="4" t="s">
        <v>778</v>
      </c>
      <c r="B704" s="4">
        <v>31</v>
      </c>
      <c r="C704" s="4" t="s">
        <v>779</v>
      </c>
      <c r="D704" s="4">
        <v>553</v>
      </c>
      <c r="E704" s="4">
        <v>54</v>
      </c>
      <c r="F704" s="4">
        <v>2</v>
      </c>
      <c r="G704" s="4">
        <v>0</v>
      </c>
      <c r="H704" s="4">
        <v>49</v>
      </c>
      <c r="I704" s="4">
        <v>3</v>
      </c>
      <c r="J704" s="4" t="s">
        <v>780</v>
      </c>
      <c r="K704" s="5">
        <v>44603</v>
      </c>
      <c r="L704" s="6">
        <v>0.35503472222222221</v>
      </c>
    </row>
    <row r="705" spans="1:12" x14ac:dyDescent="0.3">
      <c r="A705" s="4" t="s">
        <v>781</v>
      </c>
      <c r="B705" s="4">
        <v>34</v>
      </c>
      <c r="C705" s="4" t="s">
        <v>782</v>
      </c>
      <c r="D705" s="4">
        <v>601</v>
      </c>
      <c r="E705" s="4">
        <v>678</v>
      </c>
      <c r="F705" s="4">
        <v>256</v>
      </c>
      <c r="G705" s="4">
        <v>46</v>
      </c>
      <c r="H705" s="4">
        <v>1</v>
      </c>
      <c r="I705" s="4">
        <v>375</v>
      </c>
      <c r="J705" s="4" t="s">
        <v>783</v>
      </c>
      <c r="K705" s="5">
        <v>44603</v>
      </c>
      <c r="L705" s="6">
        <v>0.3550462962962963</v>
      </c>
    </row>
    <row r="706" spans="1:12" x14ac:dyDescent="0.3">
      <c r="A706" s="4" t="s">
        <v>781</v>
      </c>
      <c r="B706" s="4">
        <v>34</v>
      </c>
      <c r="C706" s="4" t="s">
        <v>784</v>
      </c>
      <c r="D706" s="4">
        <v>600</v>
      </c>
      <c r="E706" s="4">
        <v>26</v>
      </c>
      <c r="F706" s="4">
        <v>6</v>
      </c>
      <c r="G706" s="4">
        <v>1</v>
      </c>
      <c r="H706" s="4">
        <v>0</v>
      </c>
      <c r="I706" s="4">
        <v>19</v>
      </c>
      <c r="J706" s="4" t="s">
        <v>783</v>
      </c>
      <c r="K706" s="5">
        <v>44603</v>
      </c>
      <c r="L706" s="6">
        <v>0.3550462962962963</v>
      </c>
    </row>
    <row r="707" spans="1:12" x14ac:dyDescent="0.3">
      <c r="A707" s="4" t="s">
        <v>781</v>
      </c>
      <c r="B707" s="4">
        <v>34</v>
      </c>
      <c r="C707" s="4" t="s">
        <v>785</v>
      </c>
      <c r="D707" s="4">
        <v>599</v>
      </c>
      <c r="E707" s="4">
        <v>6042</v>
      </c>
      <c r="F707" s="4">
        <v>3014</v>
      </c>
      <c r="G707" s="4">
        <v>358</v>
      </c>
      <c r="H707" s="4">
        <v>14</v>
      </c>
      <c r="I707" s="4">
        <v>2656</v>
      </c>
      <c r="J707" s="4" t="s">
        <v>783</v>
      </c>
      <c r="K707" s="5">
        <v>44603</v>
      </c>
      <c r="L707" s="6">
        <v>0.3550462962962963</v>
      </c>
    </row>
    <row r="708" spans="1:12" x14ac:dyDescent="0.3">
      <c r="A708" s="4" t="s">
        <v>781</v>
      </c>
      <c r="B708" s="4">
        <v>34</v>
      </c>
      <c r="C708" s="4" t="s">
        <v>786</v>
      </c>
      <c r="D708" s="4">
        <v>598</v>
      </c>
      <c r="E708" s="4">
        <v>20</v>
      </c>
      <c r="F708" s="4">
        <v>14</v>
      </c>
      <c r="G708" s="4">
        <v>3</v>
      </c>
      <c r="H708" s="4">
        <v>0</v>
      </c>
      <c r="I708" s="4">
        <v>3</v>
      </c>
      <c r="J708" s="4" t="s">
        <v>783</v>
      </c>
      <c r="K708" s="5">
        <v>44603</v>
      </c>
      <c r="L708" s="6">
        <v>0.3550462962962963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0BE8-BFC6-4D4A-85AF-D5BC8DB0D402}">
  <dimension ref="A3:AR704"/>
  <sheetViews>
    <sheetView tabSelected="1" workbookViewId="0">
      <selection activeCell="O11" sqref="O11"/>
    </sheetView>
  </sheetViews>
  <sheetFormatPr defaultRowHeight="14.4" x14ac:dyDescent="0.3"/>
  <cols>
    <col min="1" max="1" width="29.5546875" bestFit="1" customWidth="1"/>
    <col min="2" max="2" width="15" bestFit="1" customWidth="1"/>
    <col min="4" max="4" width="27.21875" bestFit="1" customWidth="1"/>
    <col min="5" max="5" width="15" bestFit="1" customWidth="1"/>
    <col min="7" max="7" width="29.5546875" bestFit="1" customWidth="1"/>
    <col min="8" max="8" width="13.6640625" bestFit="1" customWidth="1"/>
    <col min="9" max="9" width="11.6640625" bestFit="1" customWidth="1"/>
    <col min="10" max="10" width="29.5546875" bestFit="1" customWidth="1"/>
    <col min="11" max="11" width="9.33203125" bestFit="1" customWidth="1"/>
    <col min="12" max="12" width="9.88671875" bestFit="1" customWidth="1"/>
    <col min="13" max="13" width="29.5546875" bestFit="1" customWidth="1"/>
    <col min="14" max="14" width="9" bestFit="1" customWidth="1"/>
    <col min="16" max="16" width="29.5546875" bestFit="1" customWidth="1"/>
    <col min="17" max="17" width="10.6640625" bestFit="1" customWidth="1"/>
    <col min="18" max="18" width="11.6640625" bestFit="1" customWidth="1"/>
    <col min="19" max="19" width="15" bestFit="1" customWidth="1"/>
    <col min="20" max="20" width="16.33203125" bestFit="1" customWidth="1"/>
    <col min="21" max="21" width="11.6640625" bestFit="1" customWidth="1"/>
    <col min="22" max="22" width="9.33203125" bestFit="1" customWidth="1"/>
    <col min="23" max="23" width="10.33203125" bestFit="1" customWidth="1"/>
    <col min="25" max="25" width="10.6640625" bestFit="1" customWidth="1"/>
    <col min="26" max="26" width="11.6640625" bestFit="1" customWidth="1"/>
    <col min="28" max="28" width="13.77734375" bestFit="1" customWidth="1"/>
    <col min="29" max="29" width="16.44140625" bestFit="1" customWidth="1"/>
    <col min="30" max="30" width="12.109375" bestFit="1" customWidth="1"/>
    <col min="31" max="31" width="12" bestFit="1" customWidth="1"/>
    <col min="32" max="32" width="13.5546875" bestFit="1" customWidth="1"/>
    <col min="34" max="34" width="29.5546875" bestFit="1" customWidth="1"/>
    <col min="35" max="35" width="13.21875" bestFit="1" customWidth="1"/>
    <col min="36" max="36" width="8.88671875" bestFit="1" customWidth="1"/>
    <col min="37" max="37" width="8.5546875" bestFit="1" customWidth="1"/>
    <col min="38" max="38" width="10.21875" bestFit="1" customWidth="1"/>
    <col min="39" max="39" width="15" bestFit="1" customWidth="1"/>
    <col min="40" max="40" width="29.5546875" bestFit="1" customWidth="1"/>
    <col min="41" max="41" width="12.77734375" bestFit="1" customWidth="1"/>
    <col min="42" max="42" width="8.5546875" bestFit="1" customWidth="1"/>
    <col min="43" max="43" width="8.21875" bestFit="1" customWidth="1"/>
    <col min="44" max="44" width="9.88671875" bestFit="1" customWidth="1"/>
  </cols>
  <sheetData>
    <row r="3" spans="1:44" x14ac:dyDescent="0.3">
      <c r="A3" s="11" t="s">
        <v>806</v>
      </c>
      <c r="B3" s="4" t="s">
        <v>787</v>
      </c>
      <c r="D3" s="8" t="s">
        <v>807</v>
      </c>
      <c r="E3" s="8" t="s">
        <v>787</v>
      </c>
      <c r="G3" s="8" t="s">
        <v>806</v>
      </c>
      <c r="H3" s="8" t="s">
        <v>790</v>
      </c>
      <c r="J3" s="8" t="s">
        <v>806</v>
      </c>
      <c r="K3" s="8" t="s">
        <v>791</v>
      </c>
      <c r="M3" s="8" t="s">
        <v>806</v>
      </c>
      <c r="N3" s="8" t="s">
        <v>792</v>
      </c>
      <c r="P3" s="35" t="s">
        <v>806</v>
      </c>
      <c r="Q3" s="35" t="s">
        <v>793</v>
      </c>
      <c r="S3" s="4" t="s">
        <v>787</v>
      </c>
      <c r="T3" s="4"/>
      <c r="V3" s="4" t="s">
        <v>790</v>
      </c>
      <c r="W3" s="4"/>
      <c r="Y3" s="4" t="s">
        <v>792</v>
      </c>
      <c r="Z3" s="4"/>
      <c r="AB3" s="8" t="s">
        <v>788</v>
      </c>
      <c r="AC3" s="8" t="s">
        <v>794</v>
      </c>
      <c r="AD3" s="8" t="s">
        <v>795</v>
      </c>
      <c r="AE3" s="8" t="s">
        <v>796</v>
      </c>
      <c r="AF3" s="8" t="s">
        <v>797</v>
      </c>
    </row>
    <row r="4" spans="1:44" x14ac:dyDescent="0.3">
      <c r="A4" s="12" t="s">
        <v>725</v>
      </c>
      <c r="B4" s="13">
        <v>4431</v>
      </c>
      <c r="D4" s="9" t="s">
        <v>430</v>
      </c>
      <c r="E4" s="10">
        <v>19</v>
      </c>
      <c r="G4" s="16" t="s">
        <v>725</v>
      </c>
      <c r="H4" s="17">
        <v>3470</v>
      </c>
      <c r="J4" s="30" t="s">
        <v>725</v>
      </c>
      <c r="K4" s="31">
        <v>34</v>
      </c>
      <c r="M4" s="32" t="s">
        <v>725</v>
      </c>
      <c r="N4" s="33">
        <v>21</v>
      </c>
      <c r="P4" s="36" t="s">
        <v>725</v>
      </c>
      <c r="Q4" s="34">
        <v>906</v>
      </c>
      <c r="S4" s="15">
        <v>6168238</v>
      </c>
      <c r="T4" s="4">
        <f>GETPIVOTDATA("TotalUAM",$S$3)</f>
        <v>6168238</v>
      </c>
      <c r="V4" s="15">
        <v>3541942</v>
      </c>
      <c r="W4" s="4">
        <f>GETPIVOTDATA("General",$V$3)</f>
        <v>3541942</v>
      </c>
      <c r="Y4" s="15">
        <v>194017</v>
      </c>
      <c r="Z4" s="4">
        <f>GETPIVOTDATA("ST",$Y$3)</f>
        <v>194017</v>
      </c>
      <c r="AB4" s="19" t="s">
        <v>730</v>
      </c>
      <c r="AC4" s="20">
        <v>8183</v>
      </c>
      <c r="AD4" s="20">
        <v>391</v>
      </c>
      <c r="AE4" s="20">
        <v>26</v>
      </c>
      <c r="AF4" s="21">
        <v>368</v>
      </c>
      <c r="AH4" s="29" t="s">
        <v>788</v>
      </c>
      <c r="AI4" s="29" t="s">
        <v>798</v>
      </c>
      <c r="AJ4" s="29" t="s">
        <v>799</v>
      </c>
      <c r="AK4" s="29" t="s">
        <v>800</v>
      </c>
      <c r="AL4" s="29" t="s">
        <v>801</v>
      </c>
      <c r="AN4" s="28" t="s">
        <v>788</v>
      </c>
      <c r="AO4" s="28" t="s">
        <v>802</v>
      </c>
      <c r="AP4" s="28" t="s">
        <v>803</v>
      </c>
      <c r="AQ4" s="28" t="s">
        <v>804</v>
      </c>
      <c r="AR4" s="28" t="s">
        <v>805</v>
      </c>
    </row>
    <row r="5" spans="1:44" x14ac:dyDescent="0.3">
      <c r="A5" s="12" t="s">
        <v>14</v>
      </c>
      <c r="B5" s="13">
        <v>248850</v>
      </c>
      <c r="D5" s="9" t="s">
        <v>568</v>
      </c>
      <c r="E5" s="10">
        <v>3637</v>
      </c>
      <c r="G5" s="16" t="s">
        <v>14</v>
      </c>
      <c r="H5" s="17">
        <v>92540</v>
      </c>
      <c r="J5" s="30" t="s">
        <v>14</v>
      </c>
      <c r="K5" s="31">
        <v>49146</v>
      </c>
      <c r="M5" s="32" t="s">
        <v>14</v>
      </c>
      <c r="N5" s="33">
        <v>11648</v>
      </c>
      <c r="P5" s="36" t="s">
        <v>14</v>
      </c>
      <c r="Q5" s="34">
        <v>95516</v>
      </c>
      <c r="AB5" s="19" t="s">
        <v>739</v>
      </c>
      <c r="AC5" s="20">
        <v>9195.0909090909099</v>
      </c>
      <c r="AD5" s="20">
        <v>537.09090909090912</v>
      </c>
      <c r="AE5" s="20">
        <v>40.727272727272727</v>
      </c>
      <c r="AF5" s="21">
        <v>937.5454545454545</v>
      </c>
      <c r="AH5" s="22" t="s">
        <v>725</v>
      </c>
      <c r="AI5" s="23">
        <v>3088</v>
      </c>
      <c r="AJ5" s="23">
        <v>32</v>
      </c>
      <c r="AK5" s="23">
        <v>16</v>
      </c>
      <c r="AL5" s="24">
        <v>740</v>
      </c>
      <c r="AN5" s="25" t="s">
        <v>725</v>
      </c>
      <c r="AO5" s="26">
        <v>87</v>
      </c>
      <c r="AP5" s="26">
        <v>0</v>
      </c>
      <c r="AQ5" s="26">
        <v>0</v>
      </c>
      <c r="AR5" s="27">
        <v>8</v>
      </c>
    </row>
    <row r="6" spans="1:44" x14ac:dyDescent="0.3">
      <c r="A6" s="12" t="s">
        <v>29</v>
      </c>
      <c r="B6" s="13">
        <v>889</v>
      </c>
      <c r="D6" s="9" t="s">
        <v>301</v>
      </c>
      <c r="E6" s="10">
        <v>4718</v>
      </c>
      <c r="G6" s="16" t="s">
        <v>29</v>
      </c>
      <c r="H6" s="17">
        <v>226</v>
      </c>
      <c r="J6" s="30" t="s">
        <v>29</v>
      </c>
      <c r="K6" s="31">
        <v>34</v>
      </c>
      <c r="M6" s="32" t="s">
        <v>29</v>
      </c>
      <c r="N6" s="33">
        <v>579</v>
      </c>
      <c r="P6" s="36" t="s">
        <v>29</v>
      </c>
      <c r="Q6" s="34">
        <v>50</v>
      </c>
      <c r="S6" s="4" t="s">
        <v>787</v>
      </c>
      <c r="T6" s="4"/>
      <c r="V6" s="4" t="s">
        <v>791</v>
      </c>
      <c r="W6" s="4"/>
      <c r="Y6" s="4" t="s">
        <v>793</v>
      </c>
      <c r="Z6" s="4"/>
      <c r="AB6" s="19" t="s">
        <v>155</v>
      </c>
      <c r="AC6" s="20">
        <v>10222</v>
      </c>
      <c r="AD6" s="20">
        <v>313.21212121212119</v>
      </c>
      <c r="AE6" s="20">
        <v>131.84848484848484</v>
      </c>
      <c r="AF6" s="21">
        <v>1295.939393939394</v>
      </c>
      <c r="AH6" s="22" t="s">
        <v>14</v>
      </c>
      <c r="AI6" s="23">
        <v>9594</v>
      </c>
      <c r="AJ6" s="23">
        <v>14964</v>
      </c>
      <c r="AK6" s="23">
        <v>4450</v>
      </c>
      <c r="AL6" s="24">
        <v>20785</v>
      </c>
      <c r="AN6" s="25" t="s">
        <v>14</v>
      </c>
      <c r="AO6" s="26">
        <v>1053</v>
      </c>
      <c r="AP6" s="26">
        <v>307</v>
      </c>
      <c r="AQ6" s="26">
        <v>90</v>
      </c>
      <c r="AR6" s="27">
        <v>2352</v>
      </c>
    </row>
    <row r="7" spans="1:44" x14ac:dyDescent="0.3">
      <c r="A7" s="12" t="s">
        <v>49</v>
      </c>
      <c r="B7" s="13">
        <v>12711</v>
      </c>
      <c r="D7" s="9" t="s">
        <v>612</v>
      </c>
      <c r="E7" s="10">
        <v>33777</v>
      </c>
      <c r="G7" s="16" t="s">
        <v>49</v>
      </c>
      <c r="H7" s="17">
        <v>8527</v>
      </c>
      <c r="J7" s="30" t="s">
        <v>49</v>
      </c>
      <c r="K7" s="31">
        <v>767</v>
      </c>
      <c r="M7" s="32" t="s">
        <v>49</v>
      </c>
      <c r="N7" s="33">
        <v>739</v>
      </c>
      <c r="P7" s="36" t="s">
        <v>49</v>
      </c>
      <c r="Q7" s="34">
        <v>2678</v>
      </c>
      <c r="S7" s="15">
        <v>6168238</v>
      </c>
      <c r="T7" s="4">
        <f>GETPIVOTDATA("TotalUAM",$S$3)</f>
        <v>6168238</v>
      </c>
      <c r="V7" s="15">
        <v>592038</v>
      </c>
      <c r="W7" s="4">
        <f>GETPIVOTDATA("SC",$V$6)</f>
        <v>592038</v>
      </c>
      <c r="Y7" s="18">
        <v>1840241</v>
      </c>
      <c r="Z7" s="4">
        <f>GETPIVOTDATA("OBC",$Y$6)</f>
        <v>1840241</v>
      </c>
      <c r="AB7" s="19" t="s">
        <v>353</v>
      </c>
      <c r="AC7" s="20">
        <v>26835.666666666668</v>
      </c>
      <c r="AD7" s="20">
        <v>2774.8333333333335</v>
      </c>
      <c r="AE7" s="20">
        <v>619.05555555555554</v>
      </c>
      <c r="AF7" s="21">
        <v>7607.5</v>
      </c>
      <c r="AH7" s="22" t="s">
        <v>29</v>
      </c>
      <c r="AI7" s="23">
        <v>109</v>
      </c>
      <c r="AJ7" s="23">
        <v>10</v>
      </c>
      <c r="AK7" s="23">
        <v>288</v>
      </c>
      <c r="AL7" s="24">
        <v>11</v>
      </c>
      <c r="AN7" s="25" t="s">
        <v>29</v>
      </c>
      <c r="AO7" s="26">
        <v>0</v>
      </c>
      <c r="AP7" s="26">
        <v>0</v>
      </c>
      <c r="AQ7" s="26">
        <v>1</v>
      </c>
      <c r="AR7" s="27">
        <v>0</v>
      </c>
    </row>
    <row r="8" spans="1:44" x14ac:dyDescent="0.3">
      <c r="A8" s="12" t="s">
        <v>82</v>
      </c>
      <c r="B8" s="13">
        <v>618629</v>
      </c>
      <c r="D8" s="9" t="s">
        <v>156</v>
      </c>
      <c r="E8" s="10">
        <v>105552</v>
      </c>
      <c r="G8" s="16" t="s">
        <v>82</v>
      </c>
      <c r="H8" s="17">
        <v>162855</v>
      </c>
      <c r="J8" s="30" t="s">
        <v>82</v>
      </c>
      <c r="K8" s="31">
        <v>90556</v>
      </c>
      <c r="M8" s="32" t="s">
        <v>82</v>
      </c>
      <c r="N8" s="33">
        <v>24370</v>
      </c>
      <c r="P8" s="36" t="s">
        <v>82</v>
      </c>
      <c r="Q8" s="34">
        <v>340848</v>
      </c>
      <c r="AB8" s="19" t="s">
        <v>533</v>
      </c>
      <c r="AC8" s="20">
        <v>11805.0625</v>
      </c>
      <c r="AD8" s="20">
        <v>1131.15625</v>
      </c>
      <c r="AE8" s="20">
        <v>53.5</v>
      </c>
      <c r="AF8" s="21">
        <v>5941.9375</v>
      </c>
      <c r="AH8" s="22" t="s">
        <v>49</v>
      </c>
      <c r="AI8" s="23">
        <v>2360</v>
      </c>
      <c r="AJ8" s="23">
        <v>169</v>
      </c>
      <c r="AK8" s="23">
        <v>106</v>
      </c>
      <c r="AL8" s="24">
        <v>401</v>
      </c>
      <c r="AN8" s="25" t="s">
        <v>49</v>
      </c>
      <c r="AO8" s="26">
        <v>0</v>
      </c>
      <c r="AP8" s="26">
        <v>0</v>
      </c>
      <c r="AQ8" s="26">
        <v>0</v>
      </c>
      <c r="AR8" s="27">
        <v>0</v>
      </c>
    </row>
    <row r="9" spans="1:44" x14ac:dyDescent="0.3">
      <c r="A9" s="12" t="s">
        <v>730</v>
      </c>
      <c r="B9" s="13">
        <v>8968</v>
      </c>
      <c r="D9" s="9" t="s">
        <v>354</v>
      </c>
      <c r="E9" s="10">
        <v>39222</v>
      </c>
      <c r="G9" s="16" t="s">
        <v>730</v>
      </c>
      <c r="H9" s="17">
        <v>8183</v>
      </c>
      <c r="J9" s="30" t="s">
        <v>730</v>
      </c>
      <c r="K9" s="31">
        <v>391</v>
      </c>
      <c r="M9" s="32" t="s">
        <v>730</v>
      </c>
      <c r="N9" s="33">
        <v>26</v>
      </c>
      <c r="P9" s="36" t="s">
        <v>730</v>
      </c>
      <c r="Q9" s="34">
        <v>368</v>
      </c>
      <c r="AB9" s="19" t="s">
        <v>789</v>
      </c>
      <c r="AC9" s="20">
        <v>15845.141592920354</v>
      </c>
      <c r="AD9" s="20">
        <v>1351.5575221238937</v>
      </c>
      <c r="AE9" s="20">
        <v>255.07079646017698</v>
      </c>
      <c r="AF9" s="21">
        <v>4579.283185840708</v>
      </c>
      <c r="AH9" s="22" t="s">
        <v>82</v>
      </c>
      <c r="AI9" s="23">
        <v>17679</v>
      </c>
      <c r="AJ9" s="23">
        <v>7339</v>
      </c>
      <c r="AK9" s="23">
        <v>2991</v>
      </c>
      <c r="AL9" s="24">
        <v>31495</v>
      </c>
      <c r="AN9" s="25" t="s">
        <v>82</v>
      </c>
      <c r="AO9" s="26">
        <v>498</v>
      </c>
      <c r="AP9" s="26">
        <v>274</v>
      </c>
      <c r="AQ9" s="26">
        <v>38</v>
      </c>
      <c r="AR9" s="27">
        <v>1103</v>
      </c>
    </row>
    <row r="10" spans="1:44" x14ac:dyDescent="0.3">
      <c r="A10" s="12" t="s">
        <v>122</v>
      </c>
      <c r="B10" s="13">
        <v>55817</v>
      </c>
      <c r="D10" s="9" t="s">
        <v>415</v>
      </c>
      <c r="E10" s="10">
        <v>916</v>
      </c>
      <c r="G10" s="16" t="s">
        <v>122</v>
      </c>
      <c r="H10" s="17">
        <v>25116</v>
      </c>
      <c r="J10" s="30" t="s">
        <v>122</v>
      </c>
      <c r="K10" s="31">
        <v>4348</v>
      </c>
      <c r="M10" s="32" t="s">
        <v>122</v>
      </c>
      <c r="N10" s="33">
        <v>3677</v>
      </c>
      <c r="P10" s="36" t="s">
        <v>122</v>
      </c>
      <c r="Q10" s="34">
        <v>22676</v>
      </c>
      <c r="AH10" s="22" t="s">
        <v>730</v>
      </c>
      <c r="AI10" s="23">
        <v>8183</v>
      </c>
      <c r="AJ10" s="23">
        <v>391</v>
      </c>
      <c r="AK10" s="23">
        <v>26</v>
      </c>
      <c r="AL10" s="24">
        <v>368</v>
      </c>
      <c r="AN10" s="25" t="s">
        <v>730</v>
      </c>
      <c r="AO10" s="26">
        <v>8183</v>
      </c>
      <c r="AP10" s="26">
        <v>391</v>
      </c>
      <c r="AQ10" s="26">
        <v>26</v>
      </c>
      <c r="AR10" s="27">
        <v>368</v>
      </c>
    </row>
    <row r="11" spans="1:44" x14ac:dyDescent="0.3">
      <c r="A11" s="12" t="s">
        <v>732</v>
      </c>
      <c r="B11" s="13">
        <v>2645</v>
      </c>
      <c r="D11" s="9" t="s">
        <v>493</v>
      </c>
      <c r="E11" s="10">
        <v>13147</v>
      </c>
      <c r="G11" s="16" t="s">
        <v>732</v>
      </c>
      <c r="H11" s="17">
        <v>2235</v>
      </c>
      <c r="J11" s="30" t="s">
        <v>732</v>
      </c>
      <c r="K11" s="31">
        <v>53</v>
      </c>
      <c r="M11" s="32" t="s">
        <v>732</v>
      </c>
      <c r="N11" s="33">
        <v>142</v>
      </c>
      <c r="P11" s="36" t="s">
        <v>732</v>
      </c>
      <c r="Q11" s="34">
        <v>215</v>
      </c>
      <c r="AH11" s="22" t="s">
        <v>122</v>
      </c>
      <c r="AI11" s="23">
        <v>8370</v>
      </c>
      <c r="AJ11" s="23">
        <v>722</v>
      </c>
      <c r="AK11" s="23">
        <v>603</v>
      </c>
      <c r="AL11" s="24">
        <v>3781</v>
      </c>
      <c r="AN11" s="25" t="s">
        <v>122</v>
      </c>
      <c r="AO11" s="26">
        <v>9</v>
      </c>
      <c r="AP11" s="26">
        <v>0</v>
      </c>
      <c r="AQ11" s="26">
        <v>0</v>
      </c>
      <c r="AR11" s="27">
        <v>5</v>
      </c>
    </row>
    <row r="12" spans="1:44" x14ac:dyDescent="0.3">
      <c r="A12" s="12" t="s">
        <v>735</v>
      </c>
      <c r="B12" s="13">
        <v>1168</v>
      </c>
      <c r="D12" s="9" t="s">
        <v>356</v>
      </c>
      <c r="E12" s="10">
        <v>13860</v>
      </c>
      <c r="G12" s="16" t="s">
        <v>735</v>
      </c>
      <c r="H12" s="17">
        <v>966</v>
      </c>
      <c r="J12" s="30" t="s">
        <v>735</v>
      </c>
      <c r="K12" s="31">
        <v>52</v>
      </c>
      <c r="M12" s="32" t="s">
        <v>735</v>
      </c>
      <c r="N12" s="33">
        <v>20</v>
      </c>
      <c r="P12" s="36" t="s">
        <v>735</v>
      </c>
      <c r="Q12" s="34">
        <v>130</v>
      </c>
      <c r="AH12" s="22" t="s">
        <v>732</v>
      </c>
      <c r="AI12" s="23">
        <v>2235</v>
      </c>
      <c r="AJ12" s="23">
        <v>53</v>
      </c>
      <c r="AK12" s="23">
        <v>142</v>
      </c>
      <c r="AL12" s="24">
        <v>215</v>
      </c>
      <c r="AN12" s="25" t="s">
        <v>732</v>
      </c>
      <c r="AO12" s="26">
        <v>2235</v>
      </c>
      <c r="AP12" s="26">
        <v>53</v>
      </c>
      <c r="AQ12" s="26">
        <v>142</v>
      </c>
      <c r="AR12" s="27">
        <v>215</v>
      </c>
    </row>
    <row r="13" spans="1:44" x14ac:dyDescent="0.3">
      <c r="A13" s="12" t="s">
        <v>739</v>
      </c>
      <c r="B13" s="13">
        <v>117815</v>
      </c>
      <c r="D13" s="9" t="s">
        <v>285</v>
      </c>
      <c r="E13" s="10">
        <v>4402</v>
      </c>
      <c r="G13" s="16" t="s">
        <v>739</v>
      </c>
      <c r="H13" s="17">
        <v>101146</v>
      </c>
      <c r="J13" s="30" t="s">
        <v>739</v>
      </c>
      <c r="K13" s="31">
        <v>5908</v>
      </c>
      <c r="M13" s="32" t="s">
        <v>739</v>
      </c>
      <c r="N13" s="33">
        <v>448</v>
      </c>
      <c r="P13" s="36" t="s">
        <v>739</v>
      </c>
      <c r="Q13" s="34">
        <v>10313</v>
      </c>
      <c r="AH13" s="22" t="s">
        <v>735</v>
      </c>
      <c r="AI13" s="23">
        <v>847</v>
      </c>
      <c r="AJ13" s="23">
        <v>48</v>
      </c>
      <c r="AK13" s="23">
        <v>20</v>
      </c>
      <c r="AL13" s="24">
        <v>108</v>
      </c>
      <c r="AN13" s="25" t="s">
        <v>735</v>
      </c>
      <c r="AO13" s="26">
        <v>119</v>
      </c>
      <c r="AP13" s="26">
        <v>4</v>
      </c>
      <c r="AQ13" s="26">
        <v>0</v>
      </c>
      <c r="AR13" s="27">
        <v>22</v>
      </c>
    </row>
    <row r="14" spans="1:44" x14ac:dyDescent="0.3">
      <c r="A14" s="12" t="s">
        <v>151</v>
      </c>
      <c r="B14" s="13">
        <v>6373</v>
      </c>
      <c r="D14" s="9" t="s">
        <v>614</v>
      </c>
      <c r="E14" s="10">
        <v>8835</v>
      </c>
      <c r="G14" s="16" t="s">
        <v>151</v>
      </c>
      <c r="H14" s="17">
        <v>5539</v>
      </c>
      <c r="J14" s="30" t="s">
        <v>151</v>
      </c>
      <c r="K14" s="31">
        <v>152</v>
      </c>
      <c r="M14" s="32" t="s">
        <v>151</v>
      </c>
      <c r="N14" s="33">
        <v>88</v>
      </c>
      <c r="P14" s="36" t="s">
        <v>151</v>
      </c>
      <c r="Q14" s="34">
        <v>594</v>
      </c>
      <c r="AH14" s="22" t="s">
        <v>739</v>
      </c>
      <c r="AI14" s="23">
        <v>17585</v>
      </c>
      <c r="AJ14" s="23">
        <v>1018</v>
      </c>
      <c r="AK14" s="23">
        <v>97</v>
      </c>
      <c r="AL14" s="24">
        <v>1568</v>
      </c>
      <c r="AN14" s="25" t="s">
        <v>739</v>
      </c>
      <c r="AO14" s="26">
        <v>1055</v>
      </c>
      <c r="AP14" s="26">
        <v>89</v>
      </c>
      <c r="AQ14" s="26">
        <v>5</v>
      </c>
      <c r="AR14" s="27">
        <v>111</v>
      </c>
    </row>
    <row r="15" spans="1:44" x14ac:dyDescent="0.3">
      <c r="A15" s="12" t="s">
        <v>155</v>
      </c>
      <c r="B15" s="13">
        <v>394779</v>
      </c>
      <c r="D15" s="9" t="s">
        <v>701</v>
      </c>
      <c r="E15" s="10">
        <v>2616</v>
      </c>
      <c r="G15" s="16" t="s">
        <v>155</v>
      </c>
      <c r="H15" s="17">
        <v>337326</v>
      </c>
      <c r="J15" s="30" t="s">
        <v>155</v>
      </c>
      <c r="K15" s="31">
        <v>10336</v>
      </c>
      <c r="M15" s="32" t="s">
        <v>155</v>
      </c>
      <c r="N15" s="33">
        <v>4351</v>
      </c>
      <c r="P15" s="36" t="s">
        <v>155</v>
      </c>
      <c r="Q15" s="34">
        <v>42766</v>
      </c>
      <c r="AH15" s="22" t="s">
        <v>151</v>
      </c>
      <c r="AI15" s="23">
        <v>3225</v>
      </c>
      <c r="AJ15" s="23">
        <v>88</v>
      </c>
      <c r="AK15" s="23">
        <v>57</v>
      </c>
      <c r="AL15" s="24">
        <v>348</v>
      </c>
      <c r="AN15" s="25" t="s">
        <v>151</v>
      </c>
      <c r="AO15" s="26">
        <v>2314</v>
      </c>
      <c r="AP15" s="26">
        <v>64</v>
      </c>
      <c r="AQ15" s="26">
        <v>31</v>
      </c>
      <c r="AR15" s="27">
        <v>246</v>
      </c>
    </row>
    <row r="16" spans="1:44" x14ac:dyDescent="0.3">
      <c r="A16" s="12" t="s">
        <v>190</v>
      </c>
      <c r="B16" s="13">
        <v>119616</v>
      </c>
      <c r="D16" s="9" t="s">
        <v>303</v>
      </c>
      <c r="E16" s="10">
        <v>4140</v>
      </c>
      <c r="G16" s="16" t="s">
        <v>190</v>
      </c>
      <c r="H16" s="17">
        <v>89038</v>
      </c>
      <c r="J16" s="30" t="s">
        <v>190</v>
      </c>
      <c r="K16" s="31">
        <v>10268</v>
      </c>
      <c r="M16" s="32" t="s">
        <v>190</v>
      </c>
      <c r="N16" s="33">
        <v>266</v>
      </c>
      <c r="P16" s="36" t="s">
        <v>190</v>
      </c>
      <c r="Q16" s="34">
        <v>20044</v>
      </c>
      <c r="AH16" s="22" t="s">
        <v>155</v>
      </c>
      <c r="AI16" s="23">
        <v>107397</v>
      </c>
      <c r="AJ16" s="23">
        <v>3331</v>
      </c>
      <c r="AK16" s="23">
        <v>614</v>
      </c>
      <c r="AL16" s="24">
        <v>9731</v>
      </c>
      <c r="AN16" s="25" t="s">
        <v>155</v>
      </c>
      <c r="AO16" s="26">
        <v>31</v>
      </c>
      <c r="AP16" s="26">
        <v>3</v>
      </c>
      <c r="AQ16" s="26">
        <v>3</v>
      </c>
      <c r="AR16" s="27">
        <v>6</v>
      </c>
    </row>
    <row r="17" spans="1:44" x14ac:dyDescent="0.3">
      <c r="A17" s="12" t="s">
        <v>213</v>
      </c>
      <c r="B17" s="13">
        <v>9740</v>
      </c>
      <c r="D17" s="9" t="s">
        <v>686</v>
      </c>
      <c r="E17" s="10">
        <v>832</v>
      </c>
      <c r="G17" s="16" t="s">
        <v>213</v>
      </c>
      <c r="H17" s="17">
        <v>7301</v>
      </c>
      <c r="J17" s="30" t="s">
        <v>213</v>
      </c>
      <c r="K17" s="31">
        <v>1368</v>
      </c>
      <c r="M17" s="32" t="s">
        <v>213</v>
      </c>
      <c r="N17" s="33">
        <v>359</v>
      </c>
      <c r="P17" s="36" t="s">
        <v>213</v>
      </c>
      <c r="Q17" s="34">
        <v>712</v>
      </c>
      <c r="AH17" s="22" t="s">
        <v>190</v>
      </c>
      <c r="AI17" s="23">
        <v>16460</v>
      </c>
      <c r="AJ17" s="23">
        <v>1020</v>
      </c>
      <c r="AK17" s="23">
        <v>56</v>
      </c>
      <c r="AL17" s="24">
        <v>2943</v>
      </c>
      <c r="AN17" s="25" t="s">
        <v>190</v>
      </c>
      <c r="AO17" s="26">
        <v>496</v>
      </c>
      <c r="AP17" s="26">
        <v>111</v>
      </c>
      <c r="AQ17" s="26">
        <v>3</v>
      </c>
      <c r="AR17" s="27">
        <v>303</v>
      </c>
    </row>
    <row r="18" spans="1:44" x14ac:dyDescent="0.3">
      <c r="A18" s="12" t="s">
        <v>752</v>
      </c>
      <c r="B18" s="13">
        <v>7591</v>
      </c>
      <c r="D18" s="9" t="s">
        <v>495</v>
      </c>
      <c r="E18" s="10">
        <v>15355</v>
      </c>
      <c r="G18" s="16" t="s">
        <v>752</v>
      </c>
      <c r="H18" s="17">
        <v>6872</v>
      </c>
      <c r="J18" s="30" t="s">
        <v>752</v>
      </c>
      <c r="K18" s="31">
        <v>234</v>
      </c>
      <c r="M18" s="32" t="s">
        <v>752</v>
      </c>
      <c r="N18" s="33">
        <v>199</v>
      </c>
      <c r="P18" s="36" t="s">
        <v>752</v>
      </c>
      <c r="Q18" s="34">
        <v>286</v>
      </c>
      <c r="AH18" s="22" t="s">
        <v>213</v>
      </c>
      <c r="AI18" s="23">
        <v>1733</v>
      </c>
      <c r="AJ18" s="23">
        <v>230</v>
      </c>
      <c r="AK18" s="23">
        <v>91</v>
      </c>
      <c r="AL18" s="24">
        <v>300</v>
      </c>
      <c r="AN18" s="25" t="s">
        <v>213</v>
      </c>
      <c r="AO18" s="26">
        <v>3</v>
      </c>
      <c r="AP18" s="26">
        <v>0</v>
      </c>
      <c r="AQ18" s="26">
        <v>1</v>
      </c>
      <c r="AR18" s="27">
        <v>0</v>
      </c>
    </row>
    <row r="19" spans="1:44" x14ac:dyDescent="0.3">
      <c r="A19" s="12" t="s">
        <v>226</v>
      </c>
      <c r="B19" s="13">
        <v>115800</v>
      </c>
      <c r="D19" s="9" t="s">
        <v>191</v>
      </c>
      <c r="E19" s="10">
        <v>4973</v>
      </c>
      <c r="G19" s="16" t="s">
        <v>226</v>
      </c>
      <c r="H19" s="17">
        <v>60567</v>
      </c>
      <c r="J19" s="30" t="s">
        <v>226</v>
      </c>
      <c r="K19" s="31">
        <v>5722</v>
      </c>
      <c r="M19" s="32" t="s">
        <v>226</v>
      </c>
      <c r="N19" s="33">
        <v>6589</v>
      </c>
      <c r="P19" s="36" t="s">
        <v>226</v>
      </c>
      <c r="Q19" s="34">
        <v>42922</v>
      </c>
      <c r="AH19" s="22" t="s">
        <v>752</v>
      </c>
      <c r="AI19" s="23">
        <v>2008</v>
      </c>
      <c r="AJ19" s="23">
        <v>102</v>
      </c>
      <c r="AK19" s="23">
        <v>51</v>
      </c>
      <c r="AL19" s="24">
        <v>67</v>
      </c>
      <c r="AN19" s="25" t="s">
        <v>752</v>
      </c>
      <c r="AO19" s="26">
        <v>2</v>
      </c>
      <c r="AP19" s="26">
        <v>0</v>
      </c>
      <c r="AQ19" s="26">
        <v>0</v>
      </c>
      <c r="AR19" s="27">
        <v>0</v>
      </c>
    </row>
    <row r="20" spans="1:44" x14ac:dyDescent="0.3">
      <c r="A20" s="12" t="s">
        <v>252</v>
      </c>
      <c r="B20" s="13">
        <v>223268</v>
      </c>
      <c r="D20" s="9" t="s">
        <v>615</v>
      </c>
      <c r="E20" s="10">
        <v>4216</v>
      </c>
      <c r="G20" s="16" t="s">
        <v>252</v>
      </c>
      <c r="H20" s="17">
        <v>149652</v>
      </c>
      <c r="J20" s="30" t="s">
        <v>252</v>
      </c>
      <c r="K20" s="31">
        <v>14001</v>
      </c>
      <c r="M20" s="32" t="s">
        <v>252</v>
      </c>
      <c r="N20" s="33">
        <v>4052</v>
      </c>
      <c r="P20" s="36" t="s">
        <v>252</v>
      </c>
      <c r="Q20" s="34">
        <v>55563</v>
      </c>
      <c r="AH20" s="22" t="s">
        <v>226</v>
      </c>
      <c r="AI20" s="23">
        <v>15975</v>
      </c>
      <c r="AJ20" s="23">
        <v>1012</v>
      </c>
      <c r="AK20" s="23">
        <v>1873</v>
      </c>
      <c r="AL20" s="24">
        <v>5743</v>
      </c>
      <c r="AN20" s="25" t="s">
        <v>226</v>
      </c>
      <c r="AO20" s="26">
        <v>134</v>
      </c>
      <c r="AP20" s="26">
        <v>18</v>
      </c>
      <c r="AQ20" s="26">
        <v>26</v>
      </c>
      <c r="AR20" s="27">
        <v>145</v>
      </c>
    </row>
    <row r="21" spans="1:44" x14ac:dyDescent="0.3">
      <c r="A21" s="12" t="s">
        <v>284</v>
      </c>
      <c r="B21" s="13">
        <v>65525</v>
      </c>
      <c r="D21" s="9" t="s">
        <v>616</v>
      </c>
      <c r="E21" s="10">
        <v>1658</v>
      </c>
      <c r="G21" s="16" t="s">
        <v>284</v>
      </c>
      <c r="H21" s="17">
        <v>40064</v>
      </c>
      <c r="J21" s="30" t="s">
        <v>284</v>
      </c>
      <c r="K21" s="31">
        <v>2329</v>
      </c>
      <c r="M21" s="32" t="s">
        <v>284</v>
      </c>
      <c r="N21" s="33">
        <v>183</v>
      </c>
      <c r="P21" s="36" t="s">
        <v>284</v>
      </c>
      <c r="Q21" s="34">
        <v>22949</v>
      </c>
      <c r="AH21" s="22" t="s">
        <v>252</v>
      </c>
      <c r="AI21" s="23">
        <v>79087</v>
      </c>
      <c r="AJ21" s="23">
        <v>4554</v>
      </c>
      <c r="AK21" s="23">
        <v>834</v>
      </c>
      <c r="AL21" s="24">
        <v>12575</v>
      </c>
      <c r="AN21" s="25" t="s">
        <v>252</v>
      </c>
      <c r="AO21" s="26">
        <v>538</v>
      </c>
      <c r="AP21" s="26">
        <v>54</v>
      </c>
      <c r="AQ21" s="26">
        <v>5</v>
      </c>
      <c r="AR21" s="27">
        <v>245</v>
      </c>
    </row>
    <row r="22" spans="1:44" x14ac:dyDescent="0.3">
      <c r="A22" s="12" t="s">
        <v>776</v>
      </c>
      <c r="B22" s="13">
        <v>67</v>
      </c>
      <c r="D22" s="9" t="s">
        <v>357</v>
      </c>
      <c r="E22" s="10">
        <v>14618</v>
      </c>
      <c r="G22" s="16" t="s">
        <v>776</v>
      </c>
      <c r="H22" s="17">
        <v>14</v>
      </c>
      <c r="J22" s="30" t="s">
        <v>776</v>
      </c>
      <c r="K22" s="31">
        <v>3</v>
      </c>
      <c r="M22" s="32" t="s">
        <v>776</v>
      </c>
      <c r="N22" s="33">
        <v>49</v>
      </c>
      <c r="P22" s="36" t="s">
        <v>776</v>
      </c>
      <c r="Q22" s="34">
        <v>1</v>
      </c>
      <c r="AH22" s="22" t="s">
        <v>284</v>
      </c>
      <c r="AI22" s="23">
        <v>9975</v>
      </c>
      <c r="AJ22" s="23">
        <v>697</v>
      </c>
      <c r="AK22" s="23">
        <v>30</v>
      </c>
      <c r="AL22" s="24">
        <v>5608</v>
      </c>
      <c r="AN22" s="25" t="s">
        <v>284</v>
      </c>
      <c r="AO22" s="26">
        <v>370</v>
      </c>
      <c r="AP22" s="26">
        <v>20</v>
      </c>
      <c r="AQ22" s="26">
        <v>4</v>
      </c>
      <c r="AR22" s="27">
        <v>235</v>
      </c>
    </row>
    <row r="23" spans="1:44" x14ac:dyDescent="0.3">
      <c r="A23" s="12" t="s">
        <v>778</v>
      </c>
      <c r="B23" s="13">
        <v>54</v>
      </c>
      <c r="D23" s="9" t="s">
        <v>158</v>
      </c>
      <c r="E23" s="10">
        <v>1816</v>
      </c>
      <c r="G23" s="16" t="s">
        <v>778</v>
      </c>
      <c r="H23" s="17">
        <v>2</v>
      </c>
      <c r="J23" s="30" t="s">
        <v>778</v>
      </c>
      <c r="K23" s="31">
        <v>0</v>
      </c>
      <c r="M23" s="32" t="s">
        <v>778</v>
      </c>
      <c r="N23" s="33">
        <v>49</v>
      </c>
      <c r="P23" s="36" t="s">
        <v>778</v>
      </c>
      <c r="Q23" s="34">
        <v>3</v>
      </c>
      <c r="AH23" s="22" t="s">
        <v>776</v>
      </c>
      <c r="AI23" s="23">
        <v>9</v>
      </c>
      <c r="AJ23" s="23">
        <v>3</v>
      </c>
      <c r="AK23" s="23">
        <v>25</v>
      </c>
      <c r="AL23" s="24">
        <v>1</v>
      </c>
      <c r="AN23" s="25" t="s">
        <v>776</v>
      </c>
      <c r="AO23" s="26">
        <v>5</v>
      </c>
      <c r="AP23" s="26">
        <v>0</v>
      </c>
      <c r="AQ23" s="26">
        <v>24</v>
      </c>
      <c r="AR23" s="27">
        <v>0</v>
      </c>
    </row>
    <row r="24" spans="1:44" x14ac:dyDescent="0.3">
      <c r="A24" s="12" t="s">
        <v>300</v>
      </c>
      <c r="B24" s="13">
        <v>639444</v>
      </c>
      <c r="D24" s="9" t="s">
        <v>469</v>
      </c>
      <c r="E24" s="10">
        <v>7552</v>
      </c>
      <c r="G24" s="16" t="s">
        <v>300</v>
      </c>
      <c r="H24" s="17">
        <v>242601</v>
      </c>
      <c r="J24" s="30" t="s">
        <v>300</v>
      </c>
      <c r="K24" s="31">
        <v>74592</v>
      </c>
      <c r="M24" s="32" t="s">
        <v>300</v>
      </c>
      <c r="N24" s="33">
        <v>57455</v>
      </c>
      <c r="P24" s="36" t="s">
        <v>300</v>
      </c>
      <c r="Q24" s="34">
        <v>264796</v>
      </c>
      <c r="AH24" s="22" t="s">
        <v>778</v>
      </c>
      <c r="AI24" s="23">
        <v>2</v>
      </c>
      <c r="AJ24" s="23">
        <v>0</v>
      </c>
      <c r="AK24" s="23">
        <v>49</v>
      </c>
      <c r="AL24" s="24">
        <v>3</v>
      </c>
      <c r="AN24" s="25" t="s">
        <v>778</v>
      </c>
      <c r="AO24" s="26">
        <v>2</v>
      </c>
      <c r="AP24" s="26">
        <v>0</v>
      </c>
      <c r="AQ24" s="26">
        <v>49</v>
      </c>
      <c r="AR24" s="27">
        <v>3</v>
      </c>
    </row>
    <row r="25" spans="1:44" x14ac:dyDescent="0.3">
      <c r="A25" s="12" t="s">
        <v>353</v>
      </c>
      <c r="B25" s="13">
        <v>1362134</v>
      </c>
      <c r="D25" s="9" t="s">
        <v>617</v>
      </c>
      <c r="E25" s="10">
        <v>1506</v>
      </c>
      <c r="G25" s="16" t="s">
        <v>353</v>
      </c>
      <c r="H25" s="17">
        <v>966084</v>
      </c>
      <c r="J25" s="30" t="s">
        <v>353</v>
      </c>
      <c r="K25" s="31">
        <v>99894</v>
      </c>
      <c r="M25" s="32" t="s">
        <v>353</v>
      </c>
      <c r="N25" s="33">
        <v>22286</v>
      </c>
      <c r="P25" s="36" t="s">
        <v>353</v>
      </c>
      <c r="Q25" s="34">
        <v>273870</v>
      </c>
      <c r="AH25" s="22" t="s">
        <v>300</v>
      </c>
      <c r="AI25" s="23">
        <v>19808</v>
      </c>
      <c r="AJ25" s="23">
        <v>3930</v>
      </c>
      <c r="AK25" s="23">
        <v>9359</v>
      </c>
      <c r="AL25" s="24">
        <v>14849</v>
      </c>
      <c r="AN25" s="25" t="s">
        <v>300</v>
      </c>
      <c r="AO25" s="26">
        <v>387</v>
      </c>
      <c r="AP25" s="26">
        <v>139</v>
      </c>
      <c r="AQ25" s="26">
        <v>27</v>
      </c>
      <c r="AR25" s="27">
        <v>951</v>
      </c>
    </row>
    <row r="26" spans="1:44" x14ac:dyDescent="0.3">
      <c r="A26" s="12" t="s">
        <v>390</v>
      </c>
      <c r="B26" s="13">
        <v>15908</v>
      </c>
      <c r="D26" s="9" t="s">
        <v>159</v>
      </c>
      <c r="E26" s="10">
        <v>6946</v>
      </c>
      <c r="G26" s="16" t="s">
        <v>390</v>
      </c>
      <c r="H26" s="17">
        <v>10989</v>
      </c>
      <c r="J26" s="30" t="s">
        <v>390</v>
      </c>
      <c r="K26" s="31">
        <v>653</v>
      </c>
      <c r="M26" s="32" t="s">
        <v>390</v>
      </c>
      <c r="N26" s="33">
        <v>2276</v>
      </c>
      <c r="P26" s="36" t="s">
        <v>390</v>
      </c>
      <c r="Q26" s="34">
        <v>1990</v>
      </c>
      <c r="AH26" s="22" t="s">
        <v>353</v>
      </c>
      <c r="AI26" s="23">
        <v>146550</v>
      </c>
      <c r="AJ26" s="23">
        <v>11242</v>
      </c>
      <c r="AK26" s="23">
        <v>2283</v>
      </c>
      <c r="AL26" s="24">
        <v>25964</v>
      </c>
      <c r="AN26" s="25" t="s">
        <v>353</v>
      </c>
      <c r="AO26" s="26">
        <v>1454</v>
      </c>
      <c r="AP26" s="26">
        <v>173</v>
      </c>
      <c r="AQ26" s="26">
        <v>25</v>
      </c>
      <c r="AR26" s="27">
        <v>1075</v>
      </c>
    </row>
    <row r="27" spans="1:44" x14ac:dyDescent="0.3">
      <c r="A27" s="12" t="s">
        <v>401</v>
      </c>
      <c r="B27" s="13">
        <v>837</v>
      </c>
      <c r="D27" s="9" t="s">
        <v>15</v>
      </c>
      <c r="E27" s="10">
        <v>9826</v>
      </c>
      <c r="G27" s="16" t="s">
        <v>401</v>
      </c>
      <c r="H27" s="17">
        <v>253</v>
      </c>
      <c r="J27" s="30" t="s">
        <v>401</v>
      </c>
      <c r="K27" s="31">
        <v>12</v>
      </c>
      <c r="M27" s="32" t="s">
        <v>401</v>
      </c>
      <c r="N27" s="33">
        <v>535</v>
      </c>
      <c r="P27" s="36" t="s">
        <v>401</v>
      </c>
      <c r="Q27" s="34">
        <v>37</v>
      </c>
      <c r="AH27" s="22" t="s">
        <v>390</v>
      </c>
      <c r="AI27" s="23">
        <v>4450</v>
      </c>
      <c r="AJ27" s="23">
        <v>248</v>
      </c>
      <c r="AK27" s="23">
        <v>510</v>
      </c>
      <c r="AL27" s="24">
        <v>656</v>
      </c>
      <c r="AN27" s="25" t="s">
        <v>390</v>
      </c>
      <c r="AO27" s="26">
        <v>12</v>
      </c>
      <c r="AP27" s="26">
        <v>1</v>
      </c>
      <c r="AQ27" s="26">
        <v>10</v>
      </c>
      <c r="AR27" s="27">
        <v>0</v>
      </c>
    </row>
    <row r="28" spans="1:44" x14ac:dyDescent="0.3">
      <c r="A28" s="12" t="s">
        <v>414</v>
      </c>
      <c r="B28" s="13">
        <v>1505</v>
      </c>
      <c r="D28" s="9" t="s">
        <v>753</v>
      </c>
      <c r="E28" s="10">
        <v>258</v>
      </c>
      <c r="G28" s="16" t="s">
        <v>414</v>
      </c>
      <c r="H28" s="17">
        <v>132</v>
      </c>
      <c r="J28" s="30" t="s">
        <v>414</v>
      </c>
      <c r="K28" s="31">
        <v>8</v>
      </c>
      <c r="M28" s="32" t="s">
        <v>414</v>
      </c>
      <c r="N28" s="33">
        <v>1361</v>
      </c>
      <c r="P28" s="36" t="s">
        <v>414</v>
      </c>
      <c r="Q28" s="34">
        <v>4</v>
      </c>
      <c r="AH28" s="22" t="s">
        <v>401</v>
      </c>
      <c r="AI28" s="23">
        <v>175</v>
      </c>
      <c r="AJ28" s="23">
        <v>5</v>
      </c>
      <c r="AK28" s="23">
        <v>279</v>
      </c>
      <c r="AL28" s="24">
        <v>20</v>
      </c>
      <c r="AN28" s="25" t="s">
        <v>401</v>
      </c>
      <c r="AO28" s="26">
        <v>2</v>
      </c>
      <c r="AP28" s="26">
        <v>0</v>
      </c>
      <c r="AQ28" s="26">
        <v>3</v>
      </c>
      <c r="AR28" s="27">
        <v>0</v>
      </c>
    </row>
    <row r="29" spans="1:44" x14ac:dyDescent="0.3">
      <c r="A29" s="12" t="s">
        <v>424</v>
      </c>
      <c r="B29" s="13">
        <v>898</v>
      </c>
      <c r="D29" s="9" t="s">
        <v>437</v>
      </c>
      <c r="E29" s="10">
        <v>2697</v>
      </c>
      <c r="G29" s="16" t="s">
        <v>424</v>
      </c>
      <c r="H29" s="17">
        <v>239</v>
      </c>
      <c r="J29" s="30" t="s">
        <v>424</v>
      </c>
      <c r="K29" s="31">
        <v>18</v>
      </c>
      <c r="M29" s="32" t="s">
        <v>424</v>
      </c>
      <c r="N29" s="33">
        <v>609</v>
      </c>
      <c r="P29" s="36" t="s">
        <v>424</v>
      </c>
      <c r="Q29" s="34">
        <v>32</v>
      </c>
      <c r="AH29" s="22" t="s">
        <v>414</v>
      </c>
      <c r="AI29" s="23">
        <v>76</v>
      </c>
      <c r="AJ29" s="23">
        <v>7</v>
      </c>
      <c r="AK29" s="23">
        <v>830</v>
      </c>
      <c r="AL29" s="24">
        <v>3</v>
      </c>
      <c r="AN29" s="25" t="s">
        <v>414</v>
      </c>
      <c r="AO29" s="26">
        <v>2</v>
      </c>
      <c r="AP29" s="26">
        <v>0</v>
      </c>
      <c r="AQ29" s="26">
        <v>26</v>
      </c>
      <c r="AR29" s="27">
        <v>0</v>
      </c>
    </row>
    <row r="30" spans="1:44" x14ac:dyDescent="0.3">
      <c r="A30" s="12" t="s">
        <v>436</v>
      </c>
      <c r="B30" s="13">
        <v>91444</v>
      </c>
      <c r="D30" s="9" t="s">
        <v>30</v>
      </c>
      <c r="E30" s="10">
        <v>11</v>
      </c>
      <c r="G30" s="16" t="s">
        <v>436</v>
      </c>
      <c r="H30" s="17">
        <v>58690</v>
      </c>
      <c r="J30" s="30" t="s">
        <v>436</v>
      </c>
      <c r="K30" s="31">
        <v>9442</v>
      </c>
      <c r="M30" s="32" t="s">
        <v>436</v>
      </c>
      <c r="N30" s="33">
        <v>2544</v>
      </c>
      <c r="P30" s="36" t="s">
        <v>436</v>
      </c>
      <c r="Q30" s="34">
        <v>20768</v>
      </c>
      <c r="AH30" s="22" t="s">
        <v>424</v>
      </c>
      <c r="AI30" s="23">
        <v>163</v>
      </c>
      <c r="AJ30" s="23">
        <v>14</v>
      </c>
      <c r="AK30" s="23">
        <v>350</v>
      </c>
      <c r="AL30" s="24">
        <v>26</v>
      </c>
      <c r="AN30" s="25" t="s">
        <v>424</v>
      </c>
      <c r="AO30" s="26">
        <v>2</v>
      </c>
      <c r="AP30" s="26">
        <v>0</v>
      </c>
      <c r="AQ30" s="26">
        <v>3</v>
      </c>
      <c r="AR30" s="27">
        <v>0</v>
      </c>
    </row>
    <row r="31" spans="1:44" x14ac:dyDescent="0.3">
      <c r="A31" s="12" t="s">
        <v>781</v>
      </c>
      <c r="B31" s="13">
        <v>6766</v>
      </c>
      <c r="D31" s="9" t="s">
        <v>304</v>
      </c>
      <c r="E31" s="10">
        <v>7269</v>
      </c>
      <c r="G31" s="16" t="s">
        <v>781</v>
      </c>
      <c r="H31" s="17">
        <v>3290</v>
      </c>
      <c r="J31" s="30" t="s">
        <v>781</v>
      </c>
      <c r="K31" s="31">
        <v>408</v>
      </c>
      <c r="M31" s="32" t="s">
        <v>781</v>
      </c>
      <c r="N31" s="33">
        <v>15</v>
      </c>
      <c r="P31" s="36" t="s">
        <v>781</v>
      </c>
      <c r="Q31" s="34">
        <v>3053</v>
      </c>
      <c r="AH31" s="22" t="s">
        <v>436</v>
      </c>
      <c r="AI31" s="23">
        <v>10331</v>
      </c>
      <c r="AJ31" s="23">
        <v>4565</v>
      </c>
      <c r="AK31" s="23">
        <v>1128</v>
      </c>
      <c r="AL31" s="24">
        <v>7897</v>
      </c>
      <c r="AN31" s="25" t="s">
        <v>436</v>
      </c>
      <c r="AO31" s="26">
        <v>142</v>
      </c>
      <c r="AP31" s="26">
        <v>3</v>
      </c>
      <c r="AQ31" s="26">
        <v>2</v>
      </c>
      <c r="AR31" s="27">
        <v>27</v>
      </c>
    </row>
    <row r="32" spans="1:44" x14ac:dyDescent="0.3">
      <c r="A32" s="12" t="s">
        <v>468</v>
      </c>
      <c r="B32" s="13">
        <v>134639</v>
      </c>
      <c r="D32" s="9" t="s">
        <v>83</v>
      </c>
      <c r="E32" s="10">
        <v>38619</v>
      </c>
      <c r="G32" s="16" t="s">
        <v>468</v>
      </c>
      <c r="H32" s="17">
        <v>111749</v>
      </c>
      <c r="J32" s="30" t="s">
        <v>468</v>
      </c>
      <c r="K32" s="31">
        <v>12888</v>
      </c>
      <c r="M32" s="32" t="s">
        <v>468</v>
      </c>
      <c r="N32" s="33">
        <v>190</v>
      </c>
      <c r="P32" s="36" t="s">
        <v>468</v>
      </c>
      <c r="Q32" s="34">
        <v>9812</v>
      </c>
      <c r="AH32" s="22" t="s">
        <v>781</v>
      </c>
      <c r="AI32" s="23">
        <v>3014</v>
      </c>
      <c r="AJ32" s="23">
        <v>358</v>
      </c>
      <c r="AK32" s="23">
        <v>14</v>
      </c>
      <c r="AL32" s="24">
        <v>2656</v>
      </c>
      <c r="AN32" s="25" t="s">
        <v>781</v>
      </c>
      <c r="AO32" s="26">
        <v>6</v>
      </c>
      <c r="AP32" s="26">
        <v>1</v>
      </c>
      <c r="AQ32" s="26">
        <v>0</v>
      </c>
      <c r="AR32" s="27">
        <v>3</v>
      </c>
    </row>
    <row r="33" spans="1:44" x14ac:dyDescent="0.3">
      <c r="A33" s="12" t="s">
        <v>492</v>
      </c>
      <c r="B33" s="13">
        <v>369453</v>
      </c>
      <c r="D33" s="9" t="s">
        <v>534</v>
      </c>
      <c r="E33" s="10">
        <v>1888</v>
      </c>
      <c r="G33" s="16" t="s">
        <v>492</v>
      </c>
      <c r="H33" s="17">
        <v>195070</v>
      </c>
      <c r="J33" s="30" t="s">
        <v>492</v>
      </c>
      <c r="K33" s="31">
        <v>29282</v>
      </c>
      <c r="M33" s="32" t="s">
        <v>492</v>
      </c>
      <c r="N33" s="33">
        <v>10787</v>
      </c>
      <c r="P33" s="36" t="s">
        <v>492</v>
      </c>
      <c r="Q33" s="34">
        <v>134314</v>
      </c>
      <c r="AH33" s="22" t="s">
        <v>468</v>
      </c>
      <c r="AI33" s="23">
        <v>27011</v>
      </c>
      <c r="AJ33" s="23">
        <v>2627</v>
      </c>
      <c r="AK33" s="23">
        <v>44</v>
      </c>
      <c r="AL33" s="24">
        <v>1313</v>
      </c>
      <c r="AN33" s="25" t="s">
        <v>468</v>
      </c>
      <c r="AO33" s="26">
        <v>857</v>
      </c>
      <c r="AP33" s="26">
        <v>97</v>
      </c>
      <c r="AQ33" s="26">
        <v>0</v>
      </c>
      <c r="AR33" s="27">
        <v>94</v>
      </c>
    </row>
    <row r="34" spans="1:44" x14ac:dyDescent="0.3">
      <c r="A34" s="12" t="s">
        <v>527</v>
      </c>
      <c r="B34" s="13">
        <v>716</v>
      </c>
      <c r="D34" s="9" t="s">
        <v>160</v>
      </c>
      <c r="E34" s="10">
        <v>540</v>
      </c>
      <c r="G34" s="16" t="s">
        <v>527</v>
      </c>
      <c r="H34" s="17">
        <v>342</v>
      </c>
      <c r="J34" s="30" t="s">
        <v>527</v>
      </c>
      <c r="K34" s="31">
        <v>33</v>
      </c>
      <c r="M34" s="32" t="s">
        <v>527</v>
      </c>
      <c r="N34" s="33">
        <v>173</v>
      </c>
      <c r="P34" s="36" t="s">
        <v>527</v>
      </c>
      <c r="Q34" s="34">
        <v>168</v>
      </c>
      <c r="AH34" s="22" t="s">
        <v>492</v>
      </c>
      <c r="AI34" s="23">
        <v>73909</v>
      </c>
      <c r="AJ34" s="23">
        <v>7323</v>
      </c>
      <c r="AK34" s="23">
        <v>4038</v>
      </c>
      <c r="AL34" s="24">
        <v>34468</v>
      </c>
      <c r="AN34" s="25" t="s">
        <v>492</v>
      </c>
      <c r="AO34" s="26">
        <v>756</v>
      </c>
      <c r="AP34" s="26">
        <v>94</v>
      </c>
      <c r="AQ34" s="26">
        <v>25</v>
      </c>
      <c r="AR34" s="27">
        <v>493</v>
      </c>
    </row>
    <row r="35" spans="1:44" x14ac:dyDescent="0.3">
      <c r="A35" s="12" t="s">
        <v>533</v>
      </c>
      <c r="B35" s="13">
        <v>605813</v>
      </c>
      <c r="D35" s="9" t="s">
        <v>85</v>
      </c>
      <c r="E35" s="10">
        <v>1921</v>
      </c>
      <c r="G35" s="16" t="s">
        <v>533</v>
      </c>
      <c r="H35" s="17">
        <v>377762</v>
      </c>
      <c r="J35" s="30" t="s">
        <v>533</v>
      </c>
      <c r="K35" s="31">
        <v>36197</v>
      </c>
      <c r="M35" s="32" t="s">
        <v>533</v>
      </c>
      <c r="N35" s="33">
        <v>1712</v>
      </c>
      <c r="P35" s="36" t="s">
        <v>533</v>
      </c>
      <c r="Q35" s="34">
        <v>190142</v>
      </c>
      <c r="AH35" s="22" t="s">
        <v>527</v>
      </c>
      <c r="AI35" s="23">
        <v>234</v>
      </c>
      <c r="AJ35" s="23">
        <v>25</v>
      </c>
      <c r="AK35" s="23">
        <v>105</v>
      </c>
      <c r="AL35" s="24">
        <v>96</v>
      </c>
      <c r="AN35" s="25" t="s">
        <v>527</v>
      </c>
      <c r="AO35" s="26">
        <v>3</v>
      </c>
      <c r="AP35" s="26">
        <v>0</v>
      </c>
      <c r="AQ35" s="26">
        <v>14</v>
      </c>
      <c r="AR35" s="27">
        <v>1</v>
      </c>
    </row>
    <row r="36" spans="1:44" x14ac:dyDescent="0.3">
      <c r="A36" s="12" t="s">
        <v>567</v>
      </c>
      <c r="B36" s="13">
        <v>216269</v>
      </c>
      <c r="D36" s="9" t="s">
        <v>305</v>
      </c>
      <c r="E36" s="10">
        <v>7326</v>
      </c>
      <c r="G36" s="16" t="s">
        <v>567</v>
      </c>
      <c r="H36" s="17">
        <v>97212</v>
      </c>
      <c r="J36" s="30" t="s">
        <v>567</v>
      </c>
      <c r="K36" s="31">
        <v>39448</v>
      </c>
      <c r="M36" s="32" t="s">
        <v>567</v>
      </c>
      <c r="N36" s="33">
        <v>24414</v>
      </c>
      <c r="P36" s="36" t="s">
        <v>567</v>
      </c>
      <c r="Q36" s="34">
        <v>55195</v>
      </c>
      <c r="AH36" s="22" t="s">
        <v>533</v>
      </c>
      <c r="AI36" s="23">
        <v>109666</v>
      </c>
      <c r="AJ36" s="23">
        <v>7707</v>
      </c>
      <c r="AK36" s="23">
        <v>321</v>
      </c>
      <c r="AL36" s="24">
        <v>31908</v>
      </c>
      <c r="AN36" s="25" t="s">
        <v>533</v>
      </c>
      <c r="AO36" s="26">
        <v>827</v>
      </c>
      <c r="AP36" s="26">
        <v>126</v>
      </c>
      <c r="AQ36" s="26">
        <v>3</v>
      </c>
      <c r="AR36" s="27">
        <v>510</v>
      </c>
    </row>
    <row r="37" spans="1:44" x14ac:dyDescent="0.3">
      <c r="A37" s="12" t="s">
        <v>601</v>
      </c>
      <c r="B37" s="13">
        <v>3407</v>
      </c>
      <c r="D37" s="9" t="s">
        <v>618</v>
      </c>
      <c r="E37" s="10">
        <v>3866</v>
      </c>
      <c r="G37" s="16" t="s">
        <v>601</v>
      </c>
      <c r="H37" s="17">
        <v>1941</v>
      </c>
      <c r="J37" s="30" t="s">
        <v>601</v>
      </c>
      <c r="K37" s="31">
        <v>368</v>
      </c>
      <c r="M37" s="32" t="s">
        <v>601</v>
      </c>
      <c r="N37" s="33">
        <v>448</v>
      </c>
      <c r="P37" s="36" t="s">
        <v>601</v>
      </c>
      <c r="Q37" s="34">
        <v>650</v>
      </c>
      <c r="AH37" s="22" t="s">
        <v>567</v>
      </c>
      <c r="AI37" s="23">
        <v>35367</v>
      </c>
      <c r="AJ37" s="23">
        <v>3796</v>
      </c>
      <c r="AK37" s="23">
        <v>3247</v>
      </c>
      <c r="AL37" s="24">
        <v>9012</v>
      </c>
      <c r="AN37" s="25" t="s">
        <v>567</v>
      </c>
      <c r="AO37" s="26">
        <v>120</v>
      </c>
      <c r="AP37" s="26">
        <v>102</v>
      </c>
      <c r="AQ37" s="26">
        <v>18</v>
      </c>
      <c r="AR37" s="27">
        <v>77</v>
      </c>
    </row>
    <row r="38" spans="1:44" x14ac:dyDescent="0.3">
      <c r="A38" s="12" t="s">
        <v>611</v>
      </c>
      <c r="B38" s="13">
        <v>532149</v>
      </c>
      <c r="D38" s="9" t="s">
        <v>86</v>
      </c>
      <c r="E38" s="10">
        <v>64995</v>
      </c>
      <c r="G38" s="16" t="s">
        <v>611</v>
      </c>
      <c r="H38" s="17">
        <v>239267</v>
      </c>
      <c r="J38" s="30" t="s">
        <v>611</v>
      </c>
      <c r="K38" s="31">
        <v>73255</v>
      </c>
      <c r="M38" s="32" t="s">
        <v>611</v>
      </c>
      <c r="N38" s="33">
        <v>8583</v>
      </c>
      <c r="P38" s="36" t="s">
        <v>611</v>
      </c>
      <c r="Q38" s="34">
        <v>211044</v>
      </c>
      <c r="AH38" s="22" t="s">
        <v>601</v>
      </c>
      <c r="AI38" s="23">
        <v>967</v>
      </c>
      <c r="AJ38" s="23">
        <v>137</v>
      </c>
      <c r="AK38" s="23">
        <v>134</v>
      </c>
      <c r="AL38" s="24">
        <v>242</v>
      </c>
      <c r="AN38" s="25" t="s">
        <v>601</v>
      </c>
      <c r="AO38" s="26">
        <v>71</v>
      </c>
      <c r="AP38" s="26">
        <v>24</v>
      </c>
      <c r="AQ38" s="26">
        <v>10</v>
      </c>
      <c r="AR38" s="27">
        <v>40</v>
      </c>
    </row>
    <row r="39" spans="1:44" x14ac:dyDescent="0.3">
      <c r="A39" s="12" t="s">
        <v>685</v>
      </c>
      <c r="B39" s="13">
        <v>26960</v>
      </c>
      <c r="D39" s="9" t="s">
        <v>619</v>
      </c>
      <c r="E39" s="10">
        <v>5199</v>
      </c>
      <c r="G39" s="16" t="s">
        <v>685</v>
      </c>
      <c r="H39" s="17">
        <v>20593</v>
      </c>
      <c r="J39" s="30" t="s">
        <v>685</v>
      </c>
      <c r="K39" s="31">
        <v>1842</v>
      </c>
      <c r="M39" s="32" t="s">
        <v>685</v>
      </c>
      <c r="N39" s="33">
        <v>346</v>
      </c>
      <c r="P39" s="36" t="s">
        <v>685</v>
      </c>
      <c r="Q39" s="34">
        <v>4179</v>
      </c>
      <c r="AH39" s="22" t="s">
        <v>611</v>
      </c>
      <c r="AI39" s="23">
        <v>24037</v>
      </c>
      <c r="AJ39" s="23">
        <v>7772</v>
      </c>
      <c r="AK39" s="23">
        <v>3296</v>
      </c>
      <c r="AL39" s="24">
        <v>15195</v>
      </c>
      <c r="AN39" s="25" t="s">
        <v>611</v>
      </c>
      <c r="AO39" s="26">
        <v>231</v>
      </c>
      <c r="AP39" s="26">
        <v>78</v>
      </c>
      <c r="AQ39" s="26">
        <v>1</v>
      </c>
      <c r="AR39" s="27">
        <v>287</v>
      </c>
    </row>
    <row r="40" spans="1:44" x14ac:dyDescent="0.3">
      <c r="A40" s="12" t="s">
        <v>700</v>
      </c>
      <c r="B40" s="13">
        <v>145160</v>
      </c>
      <c r="D40" s="9" t="s">
        <v>755</v>
      </c>
      <c r="E40" s="10">
        <v>774</v>
      </c>
      <c r="G40" s="16" t="s">
        <v>700</v>
      </c>
      <c r="H40" s="17">
        <v>114089</v>
      </c>
      <c r="J40" s="30" t="s">
        <v>700</v>
      </c>
      <c r="K40" s="31">
        <v>17996</v>
      </c>
      <c r="M40" s="32" t="s">
        <v>700</v>
      </c>
      <c r="N40" s="33">
        <v>2428</v>
      </c>
      <c r="P40" s="36" t="s">
        <v>700</v>
      </c>
      <c r="Q40" s="34">
        <v>10647</v>
      </c>
      <c r="AH40" s="22" t="s">
        <v>685</v>
      </c>
      <c r="AI40" s="23">
        <v>7477</v>
      </c>
      <c r="AJ40" s="23">
        <v>393</v>
      </c>
      <c r="AK40" s="23">
        <v>129</v>
      </c>
      <c r="AL40" s="24">
        <v>1137</v>
      </c>
      <c r="AN40" s="25" t="s">
        <v>685</v>
      </c>
      <c r="AO40" s="26">
        <v>265</v>
      </c>
      <c r="AP40" s="26">
        <v>31</v>
      </c>
      <c r="AQ40" s="26">
        <v>0</v>
      </c>
      <c r="AR40" s="27">
        <v>16</v>
      </c>
    </row>
    <row r="41" spans="1:44" x14ac:dyDescent="0.3">
      <c r="A41" s="14" t="s">
        <v>789</v>
      </c>
      <c r="B41" s="15">
        <v>6168238</v>
      </c>
      <c r="D41" s="9" t="s">
        <v>253</v>
      </c>
      <c r="E41" s="10">
        <v>3912</v>
      </c>
      <c r="G41" s="16" t="s">
        <v>789</v>
      </c>
      <c r="H41" s="17">
        <v>3541942</v>
      </c>
      <c r="J41" s="30" t="s">
        <v>789</v>
      </c>
      <c r="K41" s="31">
        <v>592038</v>
      </c>
      <c r="M41" s="32" t="s">
        <v>789</v>
      </c>
      <c r="N41" s="33">
        <v>194017</v>
      </c>
      <c r="P41" s="36" t="s">
        <v>789</v>
      </c>
      <c r="Q41" s="34">
        <v>1840241</v>
      </c>
      <c r="AH41" s="22" t="s">
        <v>700</v>
      </c>
      <c r="AI41" s="23">
        <v>22630</v>
      </c>
      <c r="AJ41" s="23">
        <v>4851</v>
      </c>
      <c r="AK41" s="23">
        <v>629</v>
      </c>
      <c r="AL41" s="24">
        <v>2399</v>
      </c>
      <c r="AN41" s="25" t="s">
        <v>700</v>
      </c>
      <c r="AO41" s="26">
        <v>93</v>
      </c>
      <c r="AP41" s="26">
        <v>14</v>
      </c>
      <c r="AQ41" s="26">
        <v>9</v>
      </c>
      <c r="AR41" s="27">
        <v>20</v>
      </c>
    </row>
    <row r="42" spans="1:44" x14ac:dyDescent="0.3">
      <c r="D42" s="9" t="s">
        <v>688</v>
      </c>
      <c r="E42" s="10">
        <v>426</v>
      </c>
      <c r="AH42" s="22" t="s">
        <v>789</v>
      </c>
      <c r="AI42" s="23">
        <v>146550</v>
      </c>
      <c r="AJ42" s="23">
        <v>14964</v>
      </c>
      <c r="AK42" s="23">
        <v>9359</v>
      </c>
      <c r="AL42" s="24">
        <v>34468</v>
      </c>
      <c r="AN42" s="25" t="s">
        <v>789</v>
      </c>
      <c r="AO42" s="26">
        <v>0</v>
      </c>
      <c r="AP42" s="26">
        <v>0</v>
      </c>
      <c r="AQ42" s="26">
        <v>0</v>
      </c>
      <c r="AR42" s="27">
        <v>0</v>
      </c>
    </row>
    <row r="43" spans="1:44" x14ac:dyDescent="0.3">
      <c r="D43" s="9" t="s">
        <v>620</v>
      </c>
      <c r="E43" s="10">
        <v>1447</v>
      </c>
    </row>
    <row r="44" spans="1:44" x14ac:dyDescent="0.3">
      <c r="D44" s="9" t="s">
        <v>621</v>
      </c>
      <c r="E44" s="10">
        <v>11547</v>
      </c>
    </row>
    <row r="45" spans="1:44" x14ac:dyDescent="0.3">
      <c r="D45" s="9" t="s">
        <v>50</v>
      </c>
      <c r="E45" s="10">
        <v>143</v>
      </c>
    </row>
    <row r="46" spans="1:44" x14ac:dyDescent="0.3">
      <c r="D46" s="9" t="s">
        <v>306</v>
      </c>
      <c r="E46" s="10">
        <v>20204</v>
      </c>
    </row>
    <row r="47" spans="1:44" x14ac:dyDescent="0.3">
      <c r="D47" s="9" t="s">
        <v>439</v>
      </c>
      <c r="E47" s="10">
        <v>1816</v>
      </c>
    </row>
    <row r="48" spans="1:44" x14ac:dyDescent="0.3">
      <c r="D48" s="9" t="s">
        <v>440</v>
      </c>
      <c r="E48" s="10">
        <v>23012</v>
      </c>
    </row>
    <row r="49" spans="4:5" x14ac:dyDescent="0.3">
      <c r="D49" s="9" t="s">
        <v>255</v>
      </c>
      <c r="E49" s="10">
        <v>3566</v>
      </c>
    </row>
    <row r="50" spans="4:5" x14ac:dyDescent="0.3">
      <c r="D50" s="9" t="s">
        <v>622</v>
      </c>
      <c r="E50" s="10">
        <v>2757</v>
      </c>
    </row>
    <row r="51" spans="4:5" x14ac:dyDescent="0.3">
      <c r="D51" s="9" t="s">
        <v>123</v>
      </c>
      <c r="E51" s="10">
        <v>2615</v>
      </c>
    </row>
    <row r="52" spans="4:5" x14ac:dyDescent="0.3">
      <c r="D52" s="9" t="s">
        <v>125</v>
      </c>
      <c r="E52" s="10">
        <v>3328</v>
      </c>
    </row>
    <row r="53" spans="4:5" x14ac:dyDescent="0.3">
      <c r="D53" s="9" t="s">
        <v>126</v>
      </c>
      <c r="E53" s="10">
        <v>3437</v>
      </c>
    </row>
    <row r="54" spans="4:5" x14ac:dyDescent="0.3">
      <c r="D54" s="9" t="s">
        <v>161</v>
      </c>
      <c r="E54" s="10">
        <v>3318</v>
      </c>
    </row>
    <row r="55" spans="4:5" x14ac:dyDescent="0.3">
      <c r="D55" s="9" t="s">
        <v>623</v>
      </c>
      <c r="E55" s="10">
        <v>1367</v>
      </c>
    </row>
    <row r="56" spans="4:5" x14ac:dyDescent="0.3">
      <c r="D56" s="9" t="s">
        <v>756</v>
      </c>
      <c r="E56" s="10">
        <v>77</v>
      </c>
    </row>
    <row r="57" spans="4:5" x14ac:dyDescent="0.3">
      <c r="D57" s="9" t="s">
        <v>87</v>
      </c>
      <c r="E57" s="10">
        <v>9804</v>
      </c>
    </row>
    <row r="58" spans="4:5" x14ac:dyDescent="0.3">
      <c r="D58" s="9" t="s">
        <v>703</v>
      </c>
      <c r="E58" s="10">
        <v>3133</v>
      </c>
    </row>
    <row r="59" spans="4:5" x14ac:dyDescent="0.3">
      <c r="D59" s="9" t="s">
        <v>496</v>
      </c>
      <c r="E59" s="10">
        <v>3144</v>
      </c>
    </row>
    <row r="60" spans="4:5" x14ac:dyDescent="0.3">
      <c r="D60" s="9" t="s">
        <v>624</v>
      </c>
      <c r="E60" s="10">
        <v>8652</v>
      </c>
    </row>
    <row r="61" spans="4:5" x14ac:dyDescent="0.3">
      <c r="D61" s="9" t="s">
        <v>757</v>
      </c>
      <c r="E61" s="10">
        <v>660</v>
      </c>
    </row>
    <row r="62" spans="4:5" x14ac:dyDescent="0.3">
      <c r="D62" s="9" t="s">
        <v>497</v>
      </c>
      <c r="E62" s="10">
        <v>1850</v>
      </c>
    </row>
    <row r="63" spans="4:5" x14ac:dyDescent="0.3">
      <c r="D63" s="9" t="s">
        <v>625</v>
      </c>
      <c r="E63" s="10">
        <v>9671</v>
      </c>
    </row>
    <row r="64" spans="4:5" x14ac:dyDescent="0.3">
      <c r="D64" s="9" t="s">
        <v>441</v>
      </c>
      <c r="E64" s="10">
        <v>1346</v>
      </c>
    </row>
    <row r="65" spans="4:5" x14ac:dyDescent="0.3">
      <c r="D65" s="9" t="s">
        <v>498</v>
      </c>
      <c r="E65" s="10">
        <v>5020</v>
      </c>
    </row>
    <row r="66" spans="4:5" x14ac:dyDescent="0.3">
      <c r="D66" s="9" t="s">
        <v>471</v>
      </c>
      <c r="E66" s="10">
        <v>2453</v>
      </c>
    </row>
    <row r="67" spans="4:5" x14ac:dyDescent="0.3">
      <c r="D67" s="9" t="s">
        <v>52</v>
      </c>
      <c r="E67" s="10">
        <v>465</v>
      </c>
    </row>
    <row r="68" spans="4:5" x14ac:dyDescent="0.3">
      <c r="D68" s="9" t="s">
        <v>307</v>
      </c>
      <c r="E68" s="10">
        <v>9143</v>
      </c>
    </row>
    <row r="69" spans="4:5" x14ac:dyDescent="0.3">
      <c r="D69" s="9" t="s">
        <v>127</v>
      </c>
      <c r="E69" s="10">
        <v>910</v>
      </c>
    </row>
    <row r="70" spans="4:5" x14ac:dyDescent="0.3">
      <c r="D70" s="9" t="s">
        <v>626</v>
      </c>
      <c r="E70" s="10">
        <v>4063</v>
      </c>
    </row>
    <row r="71" spans="4:5" x14ac:dyDescent="0.3">
      <c r="D71" s="9" t="s">
        <v>472</v>
      </c>
      <c r="E71" s="10">
        <v>6897</v>
      </c>
    </row>
    <row r="72" spans="4:5" x14ac:dyDescent="0.3">
      <c r="D72" s="9" t="s">
        <v>358</v>
      </c>
      <c r="E72" s="10">
        <v>14211</v>
      </c>
    </row>
    <row r="73" spans="4:5" x14ac:dyDescent="0.3">
      <c r="D73" s="9" t="s">
        <v>88</v>
      </c>
      <c r="E73" s="10">
        <v>22466</v>
      </c>
    </row>
    <row r="74" spans="4:5" x14ac:dyDescent="0.3">
      <c r="D74" s="9" t="s">
        <v>256</v>
      </c>
      <c r="E74" s="10">
        <v>22805</v>
      </c>
    </row>
    <row r="75" spans="4:5" x14ac:dyDescent="0.3">
      <c r="D75" s="9" t="s">
        <v>128</v>
      </c>
      <c r="E75" s="10">
        <v>1292</v>
      </c>
    </row>
    <row r="76" spans="4:5" x14ac:dyDescent="0.3">
      <c r="D76" s="9" t="s">
        <v>257</v>
      </c>
      <c r="E76" s="10">
        <v>12169</v>
      </c>
    </row>
    <row r="77" spans="4:5" x14ac:dyDescent="0.3">
      <c r="D77" s="9" t="s">
        <v>258</v>
      </c>
      <c r="E77" s="10">
        <v>97050</v>
      </c>
    </row>
    <row r="78" spans="4:5" x14ac:dyDescent="0.3">
      <c r="D78" s="9" t="s">
        <v>308</v>
      </c>
      <c r="E78" s="10">
        <v>11139</v>
      </c>
    </row>
    <row r="79" spans="4:5" x14ac:dyDescent="0.3">
      <c r="D79" s="9" t="s">
        <v>627</v>
      </c>
      <c r="E79" s="10">
        <v>9452</v>
      </c>
    </row>
    <row r="80" spans="4:5" x14ac:dyDescent="0.3">
      <c r="D80" s="9" t="s">
        <v>570</v>
      </c>
      <c r="E80" s="10">
        <v>2014</v>
      </c>
    </row>
    <row r="81" spans="4:5" x14ac:dyDescent="0.3">
      <c r="D81" s="9" t="s">
        <v>442</v>
      </c>
      <c r="E81" s="10">
        <v>3942</v>
      </c>
    </row>
    <row r="82" spans="4:5" x14ac:dyDescent="0.3">
      <c r="D82" s="9" t="s">
        <v>89</v>
      </c>
      <c r="E82" s="10">
        <v>16183</v>
      </c>
    </row>
    <row r="83" spans="4:5" x14ac:dyDescent="0.3">
      <c r="D83" s="9" t="s">
        <v>359</v>
      </c>
      <c r="E83" s="10">
        <v>19772</v>
      </c>
    </row>
    <row r="84" spans="4:5" x14ac:dyDescent="0.3">
      <c r="D84" s="9" t="s">
        <v>499</v>
      </c>
      <c r="E84" s="10">
        <v>5384</v>
      </c>
    </row>
    <row r="85" spans="4:5" x14ac:dyDescent="0.3">
      <c r="D85" s="9" t="s">
        <v>162</v>
      </c>
      <c r="E85" s="10">
        <v>8990</v>
      </c>
    </row>
    <row r="86" spans="4:5" x14ac:dyDescent="0.3">
      <c r="D86" s="9" t="s">
        <v>163</v>
      </c>
      <c r="E86" s="10">
        <v>10002</v>
      </c>
    </row>
    <row r="87" spans="4:5" x14ac:dyDescent="0.3">
      <c r="D87" s="9" t="s">
        <v>500</v>
      </c>
      <c r="E87" s="10">
        <v>16921</v>
      </c>
    </row>
    <row r="88" spans="4:5" x14ac:dyDescent="0.3">
      <c r="D88" s="9" t="s">
        <v>309</v>
      </c>
      <c r="E88" s="10">
        <v>10734</v>
      </c>
    </row>
    <row r="89" spans="4:5" x14ac:dyDescent="0.3">
      <c r="D89" s="9" t="s">
        <v>193</v>
      </c>
      <c r="E89" s="10">
        <v>2772</v>
      </c>
    </row>
    <row r="90" spans="4:5" x14ac:dyDescent="0.3">
      <c r="D90" s="9" t="s">
        <v>90</v>
      </c>
      <c r="E90" s="10">
        <v>4400</v>
      </c>
    </row>
    <row r="91" spans="4:5" x14ac:dyDescent="0.3">
      <c r="D91" s="9" t="s">
        <v>310</v>
      </c>
      <c r="E91" s="10">
        <v>29350</v>
      </c>
    </row>
    <row r="92" spans="4:5" x14ac:dyDescent="0.3">
      <c r="D92" s="9" t="s">
        <v>259</v>
      </c>
      <c r="E92" s="10">
        <v>2454</v>
      </c>
    </row>
    <row r="93" spans="4:5" x14ac:dyDescent="0.3">
      <c r="D93" s="9" t="s">
        <v>129</v>
      </c>
      <c r="E93" s="10">
        <v>30</v>
      </c>
    </row>
    <row r="94" spans="4:5" x14ac:dyDescent="0.3">
      <c r="D94" s="9" t="s">
        <v>628</v>
      </c>
      <c r="E94" s="10">
        <v>2759</v>
      </c>
    </row>
    <row r="95" spans="4:5" x14ac:dyDescent="0.3">
      <c r="D95" s="9" t="s">
        <v>501</v>
      </c>
      <c r="E95" s="10">
        <v>13291</v>
      </c>
    </row>
    <row r="96" spans="4:5" x14ac:dyDescent="0.3">
      <c r="D96" s="9" t="s">
        <v>130</v>
      </c>
      <c r="E96" s="10">
        <v>6189</v>
      </c>
    </row>
    <row r="97" spans="4:5" x14ac:dyDescent="0.3">
      <c r="D97" s="9" t="s">
        <v>704</v>
      </c>
      <c r="E97" s="10">
        <v>11628</v>
      </c>
    </row>
    <row r="98" spans="4:5" x14ac:dyDescent="0.3">
      <c r="D98" s="9" t="s">
        <v>391</v>
      </c>
      <c r="E98" s="10">
        <v>1529</v>
      </c>
    </row>
    <row r="99" spans="4:5" x14ac:dyDescent="0.3">
      <c r="D99" s="9" t="s">
        <v>53</v>
      </c>
      <c r="E99" s="10">
        <v>47</v>
      </c>
    </row>
    <row r="100" spans="4:5" x14ac:dyDescent="0.3">
      <c r="D100" s="9" t="s">
        <v>227</v>
      </c>
      <c r="E100" s="10">
        <v>10083</v>
      </c>
    </row>
    <row r="101" spans="4:5" x14ac:dyDescent="0.3">
      <c r="D101" s="9" t="s">
        <v>54</v>
      </c>
      <c r="E101" s="10">
        <v>240</v>
      </c>
    </row>
    <row r="102" spans="4:5" x14ac:dyDescent="0.3">
      <c r="D102" s="9" t="s">
        <v>164</v>
      </c>
      <c r="E102" s="10">
        <v>567</v>
      </c>
    </row>
    <row r="103" spans="4:5" x14ac:dyDescent="0.3">
      <c r="D103" s="9" t="s">
        <v>443</v>
      </c>
      <c r="E103" s="10">
        <v>624</v>
      </c>
    </row>
    <row r="104" spans="4:5" x14ac:dyDescent="0.3">
      <c r="D104" s="9" t="s">
        <v>629</v>
      </c>
      <c r="E104" s="10">
        <v>2223</v>
      </c>
    </row>
    <row r="105" spans="4:5" x14ac:dyDescent="0.3">
      <c r="D105" s="9" t="s">
        <v>630</v>
      </c>
      <c r="E105" s="10">
        <v>5753</v>
      </c>
    </row>
    <row r="106" spans="4:5" x14ac:dyDescent="0.3">
      <c r="D106" s="9" t="s">
        <v>360</v>
      </c>
      <c r="E106" s="10">
        <v>16914</v>
      </c>
    </row>
    <row r="107" spans="4:5" x14ac:dyDescent="0.3">
      <c r="D107" s="9" t="s">
        <v>502</v>
      </c>
      <c r="E107" s="10">
        <v>2790</v>
      </c>
    </row>
    <row r="108" spans="4:5" x14ac:dyDescent="0.3">
      <c r="D108" s="9" t="s">
        <v>311</v>
      </c>
      <c r="E108" s="10">
        <v>8861</v>
      </c>
    </row>
    <row r="109" spans="4:5" x14ac:dyDescent="0.3">
      <c r="D109" s="9" t="s">
        <v>91</v>
      </c>
      <c r="E109" s="10">
        <v>3749</v>
      </c>
    </row>
    <row r="110" spans="4:5" x14ac:dyDescent="0.3">
      <c r="D110" s="9" t="s">
        <v>55</v>
      </c>
      <c r="E110" s="10">
        <v>570</v>
      </c>
    </row>
    <row r="111" spans="4:5" x14ac:dyDescent="0.3">
      <c r="D111" s="9" t="s">
        <v>740</v>
      </c>
      <c r="E111" s="10">
        <v>6519</v>
      </c>
    </row>
    <row r="112" spans="4:5" x14ac:dyDescent="0.3">
      <c r="D112" s="9" t="s">
        <v>260</v>
      </c>
      <c r="E112" s="10">
        <v>1038</v>
      </c>
    </row>
    <row r="113" spans="4:5" x14ac:dyDescent="0.3">
      <c r="D113" s="9" t="s">
        <v>215</v>
      </c>
      <c r="E113" s="10">
        <v>509</v>
      </c>
    </row>
    <row r="114" spans="4:5" x14ac:dyDescent="0.3">
      <c r="D114" s="9" t="s">
        <v>689</v>
      </c>
      <c r="E114" s="10">
        <v>360</v>
      </c>
    </row>
    <row r="115" spans="4:5" x14ac:dyDescent="0.3">
      <c r="D115" s="9" t="s">
        <v>690</v>
      </c>
      <c r="E115" s="10">
        <v>449</v>
      </c>
    </row>
    <row r="116" spans="4:5" x14ac:dyDescent="0.3">
      <c r="D116" s="9" t="s">
        <v>417</v>
      </c>
      <c r="E116" s="10">
        <v>174</v>
      </c>
    </row>
    <row r="117" spans="4:5" x14ac:dyDescent="0.3">
      <c r="D117" s="9" t="s">
        <v>631</v>
      </c>
      <c r="E117" s="10">
        <v>3960</v>
      </c>
    </row>
    <row r="118" spans="4:5" x14ac:dyDescent="0.3">
      <c r="D118" s="9" t="s">
        <v>393</v>
      </c>
      <c r="E118" s="10">
        <v>456</v>
      </c>
    </row>
    <row r="119" spans="4:5" x14ac:dyDescent="0.3">
      <c r="D119" s="9" t="s">
        <v>730</v>
      </c>
      <c r="E119" s="10">
        <v>8968</v>
      </c>
    </row>
    <row r="120" spans="4:5" x14ac:dyDescent="0.3">
      <c r="D120" s="9" t="s">
        <v>361</v>
      </c>
      <c r="E120" s="10">
        <v>23781</v>
      </c>
    </row>
    <row r="121" spans="4:5" x14ac:dyDescent="0.3">
      <c r="D121" s="9" t="s">
        <v>32</v>
      </c>
      <c r="E121" s="10">
        <v>36</v>
      </c>
    </row>
    <row r="122" spans="4:5" x14ac:dyDescent="0.3">
      <c r="D122" s="9" t="s">
        <v>229</v>
      </c>
      <c r="E122" s="10">
        <v>1857</v>
      </c>
    </row>
    <row r="123" spans="4:5" x14ac:dyDescent="0.3">
      <c r="D123" s="9" t="s">
        <v>536</v>
      </c>
      <c r="E123" s="10">
        <v>149602</v>
      </c>
    </row>
    <row r="124" spans="4:5" x14ac:dyDescent="0.3">
      <c r="D124" s="9" t="s">
        <v>312</v>
      </c>
      <c r="E124" s="10">
        <v>13249</v>
      </c>
    </row>
    <row r="125" spans="4:5" x14ac:dyDescent="0.3">
      <c r="D125" s="9" t="s">
        <v>313</v>
      </c>
      <c r="E125" s="10">
        <v>13851</v>
      </c>
    </row>
    <row r="126" spans="4:5" x14ac:dyDescent="0.3">
      <c r="D126" s="9" t="s">
        <v>165</v>
      </c>
      <c r="E126" s="10">
        <v>793</v>
      </c>
    </row>
    <row r="127" spans="4:5" x14ac:dyDescent="0.3">
      <c r="D127" s="9" t="s">
        <v>261</v>
      </c>
      <c r="E127" s="10">
        <v>1396</v>
      </c>
    </row>
    <row r="128" spans="4:5" x14ac:dyDescent="0.3">
      <c r="D128" s="9" t="s">
        <v>262</v>
      </c>
      <c r="E128" s="10">
        <v>2512</v>
      </c>
    </row>
    <row r="129" spans="4:5" x14ac:dyDescent="0.3">
      <c r="D129" s="9" t="s">
        <v>56</v>
      </c>
      <c r="E129" s="10">
        <v>123</v>
      </c>
    </row>
    <row r="130" spans="4:5" x14ac:dyDescent="0.3">
      <c r="D130" s="9" t="s">
        <v>17</v>
      </c>
      <c r="E130" s="10">
        <v>19524</v>
      </c>
    </row>
    <row r="131" spans="4:5" x14ac:dyDescent="0.3">
      <c r="D131" s="9" t="s">
        <v>263</v>
      </c>
      <c r="E131" s="10">
        <v>2113</v>
      </c>
    </row>
    <row r="132" spans="4:5" x14ac:dyDescent="0.3">
      <c r="D132" s="9" t="s">
        <v>632</v>
      </c>
      <c r="E132" s="10">
        <v>818</v>
      </c>
    </row>
    <row r="133" spans="4:5" x14ac:dyDescent="0.3">
      <c r="D133" s="9" t="s">
        <v>503</v>
      </c>
      <c r="E133" s="10">
        <v>6548</v>
      </c>
    </row>
    <row r="134" spans="4:5" x14ac:dyDescent="0.3">
      <c r="D134" s="9" t="s">
        <v>394</v>
      </c>
      <c r="E134" s="10">
        <v>594</v>
      </c>
    </row>
    <row r="135" spans="4:5" x14ac:dyDescent="0.3">
      <c r="D135" s="9" t="s">
        <v>504</v>
      </c>
      <c r="E135" s="10">
        <v>5516</v>
      </c>
    </row>
    <row r="136" spans="4:5" x14ac:dyDescent="0.3">
      <c r="D136" s="9" t="s">
        <v>537</v>
      </c>
      <c r="E136" s="10">
        <v>59705</v>
      </c>
    </row>
    <row r="137" spans="4:5" x14ac:dyDescent="0.3">
      <c r="D137" s="9" t="s">
        <v>705</v>
      </c>
      <c r="E137" s="10">
        <v>4356</v>
      </c>
    </row>
    <row r="138" spans="4:5" x14ac:dyDescent="0.3">
      <c r="D138" s="9" t="s">
        <v>538</v>
      </c>
      <c r="E138" s="10">
        <v>7658</v>
      </c>
    </row>
    <row r="139" spans="4:5" x14ac:dyDescent="0.3">
      <c r="D139" s="9" t="s">
        <v>444</v>
      </c>
      <c r="E139" s="10">
        <v>7685</v>
      </c>
    </row>
    <row r="140" spans="4:5" x14ac:dyDescent="0.3">
      <c r="D140" s="9" t="s">
        <v>733</v>
      </c>
      <c r="E140" s="10">
        <v>2645</v>
      </c>
    </row>
    <row r="141" spans="4:5" x14ac:dyDescent="0.3">
      <c r="D141" s="9" t="s">
        <v>706</v>
      </c>
      <c r="E141" s="10">
        <v>3955</v>
      </c>
    </row>
    <row r="142" spans="4:5" x14ac:dyDescent="0.3">
      <c r="D142" s="9" t="s">
        <v>264</v>
      </c>
      <c r="E142" s="10">
        <v>8247</v>
      </c>
    </row>
    <row r="143" spans="4:5" x14ac:dyDescent="0.3">
      <c r="D143" s="9" t="s">
        <v>736</v>
      </c>
      <c r="E143" s="10">
        <v>1023</v>
      </c>
    </row>
    <row r="144" spans="4:5" x14ac:dyDescent="0.3">
      <c r="D144" s="9" t="s">
        <v>314</v>
      </c>
      <c r="E144" s="10">
        <v>13119</v>
      </c>
    </row>
    <row r="145" spans="4:5" x14ac:dyDescent="0.3">
      <c r="D145" s="9" t="s">
        <v>166</v>
      </c>
      <c r="E145" s="10">
        <v>48</v>
      </c>
    </row>
    <row r="146" spans="4:5" x14ac:dyDescent="0.3">
      <c r="D146" s="9" t="s">
        <v>131</v>
      </c>
      <c r="E146" s="10">
        <v>247</v>
      </c>
    </row>
    <row r="147" spans="4:5" x14ac:dyDescent="0.3">
      <c r="D147" s="9" t="s">
        <v>92</v>
      </c>
      <c r="E147" s="10">
        <v>33005</v>
      </c>
    </row>
    <row r="148" spans="4:5" x14ac:dyDescent="0.3">
      <c r="D148" s="9" t="s">
        <v>707</v>
      </c>
      <c r="E148" s="10">
        <v>3386</v>
      </c>
    </row>
    <row r="149" spans="4:5" x14ac:dyDescent="0.3">
      <c r="D149" s="9" t="s">
        <v>57</v>
      </c>
      <c r="E149" s="10">
        <v>224</v>
      </c>
    </row>
    <row r="150" spans="4:5" x14ac:dyDescent="0.3">
      <c r="D150" s="9" t="s">
        <v>315</v>
      </c>
      <c r="E150" s="10">
        <v>4573</v>
      </c>
    </row>
    <row r="151" spans="4:5" x14ac:dyDescent="0.3">
      <c r="D151" s="9" t="s">
        <v>505</v>
      </c>
      <c r="E151" s="10">
        <v>7936</v>
      </c>
    </row>
    <row r="152" spans="4:5" x14ac:dyDescent="0.3">
      <c r="D152" s="9" t="s">
        <v>265</v>
      </c>
      <c r="E152" s="10">
        <v>3634</v>
      </c>
    </row>
    <row r="153" spans="4:5" x14ac:dyDescent="0.3">
      <c r="D153" s="9" t="s">
        <v>691</v>
      </c>
      <c r="E153" s="10">
        <v>8867</v>
      </c>
    </row>
    <row r="154" spans="4:5" x14ac:dyDescent="0.3">
      <c r="D154" s="9" t="s">
        <v>445</v>
      </c>
      <c r="E154" s="10">
        <v>200</v>
      </c>
    </row>
    <row r="155" spans="4:5" x14ac:dyDescent="0.3">
      <c r="D155" s="9" t="s">
        <v>230</v>
      </c>
      <c r="E155" s="10">
        <v>2842</v>
      </c>
    </row>
    <row r="156" spans="4:5" x14ac:dyDescent="0.3">
      <c r="D156" s="9" t="s">
        <v>633</v>
      </c>
      <c r="E156" s="10">
        <v>3969</v>
      </c>
    </row>
    <row r="157" spans="4:5" x14ac:dyDescent="0.3">
      <c r="D157" s="9" t="s">
        <v>167</v>
      </c>
      <c r="E157" s="10">
        <v>984</v>
      </c>
    </row>
    <row r="158" spans="4:5" x14ac:dyDescent="0.3">
      <c r="D158" s="9" t="s">
        <v>316</v>
      </c>
      <c r="E158" s="10">
        <v>21906</v>
      </c>
    </row>
    <row r="159" spans="4:5" x14ac:dyDescent="0.3">
      <c r="D159" s="9" t="s">
        <v>602</v>
      </c>
      <c r="E159" s="10">
        <v>209</v>
      </c>
    </row>
    <row r="160" spans="4:5" x14ac:dyDescent="0.3">
      <c r="D160" s="9" t="s">
        <v>132</v>
      </c>
      <c r="E160" s="10">
        <v>1581</v>
      </c>
    </row>
    <row r="161" spans="4:5" x14ac:dyDescent="0.3">
      <c r="D161" s="9" t="s">
        <v>231</v>
      </c>
      <c r="E161" s="10">
        <v>9964</v>
      </c>
    </row>
    <row r="162" spans="4:5" x14ac:dyDescent="0.3">
      <c r="D162" s="9" t="s">
        <v>317</v>
      </c>
      <c r="E162" s="10">
        <v>33607</v>
      </c>
    </row>
    <row r="163" spans="4:5" x14ac:dyDescent="0.3">
      <c r="D163" s="9" t="s">
        <v>539</v>
      </c>
      <c r="E163" s="10">
        <v>5792</v>
      </c>
    </row>
    <row r="164" spans="4:5" x14ac:dyDescent="0.3">
      <c r="D164" s="9" t="s">
        <v>266</v>
      </c>
      <c r="E164" s="10">
        <v>14284</v>
      </c>
    </row>
    <row r="165" spans="4:5" x14ac:dyDescent="0.3">
      <c r="D165" s="9" t="s">
        <v>58</v>
      </c>
      <c r="E165" s="10">
        <v>326</v>
      </c>
    </row>
    <row r="166" spans="4:5" x14ac:dyDescent="0.3">
      <c r="D166" s="9" t="s">
        <v>446</v>
      </c>
      <c r="E166" s="10">
        <v>1224</v>
      </c>
    </row>
    <row r="167" spans="4:5" x14ac:dyDescent="0.3">
      <c r="D167" s="9" t="s">
        <v>506</v>
      </c>
      <c r="E167" s="10">
        <v>1521</v>
      </c>
    </row>
    <row r="168" spans="4:5" x14ac:dyDescent="0.3">
      <c r="D168" s="9" t="s">
        <v>59</v>
      </c>
      <c r="E168" s="10">
        <v>321</v>
      </c>
    </row>
    <row r="169" spans="4:5" x14ac:dyDescent="0.3">
      <c r="D169" s="9" t="s">
        <v>362</v>
      </c>
      <c r="E169" s="10">
        <v>7000</v>
      </c>
    </row>
    <row r="170" spans="4:5" x14ac:dyDescent="0.3">
      <c r="D170" s="9" t="s">
        <v>33</v>
      </c>
      <c r="E170" s="10">
        <v>11</v>
      </c>
    </row>
    <row r="171" spans="4:5" x14ac:dyDescent="0.3">
      <c r="D171" s="9" t="s">
        <v>60</v>
      </c>
      <c r="E171" s="10">
        <v>848</v>
      </c>
    </row>
    <row r="172" spans="4:5" x14ac:dyDescent="0.3">
      <c r="D172" s="9" t="s">
        <v>61</v>
      </c>
      <c r="E172" s="10">
        <v>28</v>
      </c>
    </row>
    <row r="173" spans="4:5" x14ac:dyDescent="0.3">
      <c r="D173" s="9" t="s">
        <v>425</v>
      </c>
      <c r="E173" s="10">
        <v>553</v>
      </c>
    </row>
    <row r="174" spans="4:5" x14ac:dyDescent="0.3">
      <c r="D174" s="9" t="s">
        <v>540</v>
      </c>
      <c r="E174" s="10">
        <v>10899</v>
      </c>
    </row>
    <row r="175" spans="4:5" x14ac:dyDescent="0.3">
      <c r="D175" s="9" t="s">
        <v>318</v>
      </c>
      <c r="E175" s="10">
        <v>6328</v>
      </c>
    </row>
    <row r="176" spans="4:5" x14ac:dyDescent="0.3">
      <c r="D176" s="9" t="s">
        <v>738</v>
      </c>
      <c r="E176" s="10">
        <v>145</v>
      </c>
    </row>
    <row r="177" spans="4:5" x14ac:dyDescent="0.3">
      <c r="D177" s="9" t="s">
        <v>758</v>
      </c>
      <c r="E177" s="10">
        <v>64</v>
      </c>
    </row>
    <row r="178" spans="4:5" x14ac:dyDescent="0.3">
      <c r="D178" s="9" t="s">
        <v>168</v>
      </c>
      <c r="E178" s="10">
        <v>1026</v>
      </c>
    </row>
    <row r="179" spans="4:5" x14ac:dyDescent="0.3">
      <c r="D179" s="9" t="s">
        <v>232</v>
      </c>
      <c r="E179" s="10">
        <v>2002</v>
      </c>
    </row>
    <row r="180" spans="4:5" x14ac:dyDescent="0.3">
      <c r="D180" s="9" t="s">
        <v>507</v>
      </c>
      <c r="E180" s="10">
        <v>2727</v>
      </c>
    </row>
    <row r="181" spans="4:5" x14ac:dyDescent="0.3">
      <c r="D181" s="9" t="s">
        <v>133</v>
      </c>
      <c r="E181" s="10">
        <v>7660</v>
      </c>
    </row>
    <row r="182" spans="4:5" x14ac:dyDescent="0.3">
      <c r="D182" s="9" t="s">
        <v>742</v>
      </c>
      <c r="E182" s="10">
        <v>14810</v>
      </c>
    </row>
    <row r="183" spans="4:5" x14ac:dyDescent="0.3">
      <c r="D183" s="9" t="s">
        <v>528</v>
      </c>
      <c r="E183" s="10">
        <v>460</v>
      </c>
    </row>
    <row r="184" spans="4:5" x14ac:dyDescent="0.3">
      <c r="D184" s="9" t="s">
        <v>402</v>
      </c>
      <c r="E184" s="10">
        <v>14</v>
      </c>
    </row>
    <row r="185" spans="4:5" x14ac:dyDescent="0.3">
      <c r="D185" s="9" t="s">
        <v>18</v>
      </c>
      <c r="E185" s="10">
        <v>13885</v>
      </c>
    </row>
    <row r="186" spans="4:5" x14ac:dyDescent="0.3">
      <c r="D186" s="9" t="s">
        <v>404</v>
      </c>
      <c r="E186" s="10">
        <v>19</v>
      </c>
    </row>
    <row r="187" spans="4:5" x14ac:dyDescent="0.3">
      <c r="D187" s="9" t="s">
        <v>34</v>
      </c>
      <c r="E187" s="10">
        <v>16</v>
      </c>
    </row>
    <row r="188" spans="4:5" x14ac:dyDescent="0.3">
      <c r="D188" s="9" t="s">
        <v>405</v>
      </c>
      <c r="E188" s="10">
        <v>479</v>
      </c>
    </row>
    <row r="189" spans="4:5" x14ac:dyDescent="0.3">
      <c r="D189" s="9" t="s">
        <v>708</v>
      </c>
      <c r="E189" s="10">
        <v>3332</v>
      </c>
    </row>
    <row r="190" spans="4:5" x14ac:dyDescent="0.3">
      <c r="D190" s="9" t="s">
        <v>319</v>
      </c>
      <c r="E190" s="10">
        <v>9566</v>
      </c>
    </row>
    <row r="191" spans="4:5" x14ac:dyDescent="0.3">
      <c r="D191" s="9" t="s">
        <v>35</v>
      </c>
      <c r="E191" s="10">
        <v>47</v>
      </c>
    </row>
    <row r="192" spans="4:5" x14ac:dyDescent="0.3">
      <c r="D192" s="9" t="s">
        <v>233</v>
      </c>
      <c r="E192" s="10">
        <v>21024</v>
      </c>
    </row>
    <row r="193" spans="4:5" x14ac:dyDescent="0.3">
      <c r="D193" s="9" t="s">
        <v>287</v>
      </c>
      <c r="E193" s="10">
        <v>14360</v>
      </c>
    </row>
    <row r="194" spans="4:5" x14ac:dyDescent="0.3">
      <c r="D194" s="9" t="s">
        <v>541</v>
      </c>
      <c r="E194" s="10">
        <v>19420</v>
      </c>
    </row>
    <row r="195" spans="4:5" x14ac:dyDescent="0.3">
      <c r="D195" s="9" t="s">
        <v>634</v>
      </c>
      <c r="E195" s="10">
        <v>1644</v>
      </c>
    </row>
    <row r="196" spans="4:5" x14ac:dyDescent="0.3">
      <c r="D196" s="9" t="s">
        <v>635</v>
      </c>
      <c r="E196" s="10">
        <v>5482</v>
      </c>
    </row>
    <row r="197" spans="4:5" x14ac:dyDescent="0.3">
      <c r="D197" s="9" t="s">
        <v>636</v>
      </c>
      <c r="E197" s="10">
        <v>2492</v>
      </c>
    </row>
    <row r="198" spans="4:5" x14ac:dyDescent="0.3">
      <c r="D198" s="9" t="s">
        <v>194</v>
      </c>
      <c r="E198" s="10">
        <v>14084</v>
      </c>
    </row>
    <row r="199" spans="4:5" x14ac:dyDescent="0.3">
      <c r="D199" s="9" t="s">
        <v>473</v>
      </c>
      <c r="E199" s="10">
        <v>3441</v>
      </c>
    </row>
    <row r="200" spans="4:5" x14ac:dyDescent="0.3">
      <c r="D200" s="9" t="s">
        <v>637</v>
      </c>
      <c r="E200" s="10">
        <v>2321</v>
      </c>
    </row>
    <row r="201" spans="4:5" x14ac:dyDescent="0.3">
      <c r="D201" s="9" t="s">
        <v>195</v>
      </c>
      <c r="E201" s="10">
        <v>3723</v>
      </c>
    </row>
    <row r="202" spans="4:5" x14ac:dyDescent="0.3">
      <c r="D202" s="9" t="s">
        <v>474</v>
      </c>
      <c r="E202" s="10">
        <v>2455</v>
      </c>
    </row>
    <row r="203" spans="4:5" x14ac:dyDescent="0.3">
      <c r="D203" s="9" t="s">
        <v>638</v>
      </c>
      <c r="E203" s="10">
        <v>2799</v>
      </c>
    </row>
    <row r="204" spans="4:5" x14ac:dyDescent="0.3">
      <c r="D204" s="9" t="s">
        <v>475</v>
      </c>
      <c r="E204" s="10">
        <v>3198</v>
      </c>
    </row>
    <row r="205" spans="4:5" x14ac:dyDescent="0.3">
      <c r="D205" s="9" t="s">
        <v>639</v>
      </c>
      <c r="E205" s="10">
        <v>3908</v>
      </c>
    </row>
    <row r="206" spans="4:5" x14ac:dyDescent="0.3">
      <c r="D206" s="9" t="s">
        <v>476</v>
      </c>
      <c r="E206" s="10">
        <v>3200</v>
      </c>
    </row>
    <row r="207" spans="4:5" x14ac:dyDescent="0.3">
      <c r="D207" s="9" t="s">
        <v>267</v>
      </c>
      <c r="E207" s="10">
        <v>2088</v>
      </c>
    </row>
    <row r="208" spans="4:5" x14ac:dyDescent="0.3">
      <c r="D208" s="9" t="s">
        <v>363</v>
      </c>
      <c r="E208" s="10">
        <v>12438</v>
      </c>
    </row>
    <row r="209" spans="4:5" x14ac:dyDescent="0.3">
      <c r="D209" s="9" t="s">
        <v>447</v>
      </c>
      <c r="E209" s="10">
        <v>646</v>
      </c>
    </row>
    <row r="210" spans="4:5" x14ac:dyDescent="0.3">
      <c r="D210" s="9" t="s">
        <v>759</v>
      </c>
      <c r="E210" s="10">
        <v>128</v>
      </c>
    </row>
    <row r="211" spans="4:5" x14ac:dyDescent="0.3">
      <c r="D211" s="9" t="s">
        <v>169</v>
      </c>
      <c r="E211" s="10">
        <v>8574</v>
      </c>
    </row>
    <row r="212" spans="4:5" x14ac:dyDescent="0.3">
      <c r="D212" s="9" t="s">
        <v>508</v>
      </c>
      <c r="E212" s="10">
        <v>14469</v>
      </c>
    </row>
    <row r="213" spans="4:5" x14ac:dyDescent="0.3">
      <c r="D213" s="9" t="s">
        <v>448</v>
      </c>
      <c r="E213" s="10">
        <v>7357</v>
      </c>
    </row>
    <row r="214" spans="4:5" x14ac:dyDescent="0.3">
      <c r="D214" s="9" t="s">
        <v>234</v>
      </c>
      <c r="E214" s="10">
        <v>3421</v>
      </c>
    </row>
    <row r="215" spans="4:5" x14ac:dyDescent="0.3">
      <c r="D215" s="9" t="s">
        <v>134</v>
      </c>
      <c r="E215" s="10">
        <v>920</v>
      </c>
    </row>
    <row r="216" spans="4:5" x14ac:dyDescent="0.3">
      <c r="D216" s="9" t="s">
        <v>640</v>
      </c>
      <c r="E216" s="10">
        <v>22253</v>
      </c>
    </row>
    <row r="217" spans="4:5" x14ac:dyDescent="0.3">
      <c r="D217" s="9" t="s">
        <v>93</v>
      </c>
      <c r="E217" s="10">
        <v>14849</v>
      </c>
    </row>
    <row r="218" spans="4:5" x14ac:dyDescent="0.3">
      <c r="D218" s="9" t="s">
        <v>641</v>
      </c>
      <c r="E218" s="10">
        <v>21589</v>
      </c>
    </row>
    <row r="219" spans="4:5" x14ac:dyDescent="0.3">
      <c r="D219" s="9" t="s">
        <v>642</v>
      </c>
      <c r="E219" s="10">
        <v>14762</v>
      </c>
    </row>
    <row r="220" spans="4:5" x14ac:dyDescent="0.3">
      <c r="D220" s="9" t="s">
        <v>170</v>
      </c>
      <c r="E220" s="10">
        <v>1468</v>
      </c>
    </row>
    <row r="221" spans="4:5" x14ac:dyDescent="0.3">
      <c r="D221" s="9" t="s">
        <v>235</v>
      </c>
      <c r="E221" s="10">
        <v>8938</v>
      </c>
    </row>
    <row r="222" spans="4:5" x14ac:dyDescent="0.3">
      <c r="D222" s="9" t="s">
        <v>62</v>
      </c>
      <c r="E222" s="10">
        <v>248</v>
      </c>
    </row>
    <row r="223" spans="4:5" x14ac:dyDescent="0.3">
      <c r="D223" s="9" t="s">
        <v>236</v>
      </c>
      <c r="E223" s="10">
        <v>2546</v>
      </c>
    </row>
    <row r="224" spans="4:5" x14ac:dyDescent="0.3">
      <c r="D224" s="9" t="s">
        <v>63</v>
      </c>
      <c r="E224" s="10">
        <v>607</v>
      </c>
    </row>
    <row r="225" spans="4:5" x14ac:dyDescent="0.3">
      <c r="D225" s="9" t="s">
        <v>604</v>
      </c>
      <c r="E225" s="10">
        <v>307</v>
      </c>
    </row>
    <row r="226" spans="4:5" x14ac:dyDescent="0.3">
      <c r="D226" s="9" t="s">
        <v>643</v>
      </c>
      <c r="E226" s="10">
        <v>9730</v>
      </c>
    </row>
    <row r="227" spans="4:5" x14ac:dyDescent="0.3">
      <c r="D227" s="9" t="s">
        <v>364</v>
      </c>
      <c r="E227" s="10">
        <v>23497</v>
      </c>
    </row>
    <row r="228" spans="4:5" x14ac:dyDescent="0.3">
      <c r="D228" s="9" t="s">
        <v>94</v>
      </c>
      <c r="E228" s="10">
        <v>6859</v>
      </c>
    </row>
    <row r="229" spans="4:5" x14ac:dyDescent="0.3">
      <c r="D229" s="9" t="s">
        <v>644</v>
      </c>
      <c r="E229" s="10">
        <v>8773</v>
      </c>
    </row>
    <row r="230" spans="4:5" x14ac:dyDescent="0.3">
      <c r="D230" s="9" t="s">
        <v>237</v>
      </c>
      <c r="E230" s="10">
        <v>1633</v>
      </c>
    </row>
    <row r="231" spans="4:5" x14ac:dyDescent="0.3">
      <c r="D231" s="9" t="s">
        <v>320</v>
      </c>
      <c r="E231" s="10">
        <v>13787</v>
      </c>
    </row>
    <row r="232" spans="4:5" x14ac:dyDescent="0.3">
      <c r="D232" s="9" t="s">
        <v>19</v>
      </c>
      <c r="E232" s="10">
        <v>14853</v>
      </c>
    </row>
    <row r="233" spans="4:5" x14ac:dyDescent="0.3">
      <c r="D233" s="9" t="s">
        <v>477</v>
      </c>
      <c r="E233" s="10">
        <v>3095</v>
      </c>
    </row>
    <row r="234" spans="4:5" x14ac:dyDescent="0.3">
      <c r="D234" s="9" t="s">
        <v>196</v>
      </c>
      <c r="E234" s="10">
        <v>20096</v>
      </c>
    </row>
    <row r="235" spans="4:5" x14ac:dyDescent="0.3">
      <c r="D235" s="9" t="s">
        <v>321</v>
      </c>
      <c r="E235" s="10">
        <v>24572</v>
      </c>
    </row>
    <row r="236" spans="4:5" x14ac:dyDescent="0.3">
      <c r="D236" s="9" t="s">
        <v>64</v>
      </c>
      <c r="E236" s="10">
        <v>152</v>
      </c>
    </row>
    <row r="237" spans="4:5" x14ac:dyDescent="0.3">
      <c r="D237" s="9" t="s">
        <v>216</v>
      </c>
      <c r="E237" s="10">
        <v>2192</v>
      </c>
    </row>
    <row r="238" spans="4:5" x14ac:dyDescent="0.3">
      <c r="D238" s="9" t="s">
        <v>509</v>
      </c>
      <c r="E238" s="10">
        <v>12021</v>
      </c>
    </row>
    <row r="239" spans="4:5" x14ac:dyDescent="0.3">
      <c r="D239" s="9" t="s">
        <v>645</v>
      </c>
      <c r="E239" s="10">
        <v>2165</v>
      </c>
    </row>
    <row r="240" spans="4:5" x14ac:dyDescent="0.3">
      <c r="D240" s="9" t="s">
        <v>322</v>
      </c>
      <c r="E240" s="10">
        <v>6513</v>
      </c>
    </row>
    <row r="241" spans="4:5" x14ac:dyDescent="0.3">
      <c r="D241" s="9" t="s">
        <v>646</v>
      </c>
      <c r="E241" s="10">
        <v>2394</v>
      </c>
    </row>
    <row r="242" spans="4:5" x14ac:dyDescent="0.3">
      <c r="D242" s="9" t="s">
        <v>692</v>
      </c>
      <c r="E242" s="10">
        <v>4274</v>
      </c>
    </row>
    <row r="243" spans="4:5" x14ac:dyDescent="0.3">
      <c r="D243" s="9" t="s">
        <v>268</v>
      </c>
      <c r="E243" s="10">
        <v>2406</v>
      </c>
    </row>
    <row r="244" spans="4:5" x14ac:dyDescent="0.3">
      <c r="D244" s="9" t="s">
        <v>647</v>
      </c>
      <c r="E244" s="10">
        <v>6278</v>
      </c>
    </row>
    <row r="245" spans="4:5" x14ac:dyDescent="0.3">
      <c r="D245" s="9" t="s">
        <v>269</v>
      </c>
      <c r="E245" s="10">
        <v>2429</v>
      </c>
    </row>
    <row r="246" spans="4:5" x14ac:dyDescent="0.3">
      <c r="D246" s="9" t="s">
        <v>238</v>
      </c>
      <c r="E246" s="10">
        <v>9200</v>
      </c>
    </row>
    <row r="247" spans="4:5" x14ac:dyDescent="0.3">
      <c r="D247" s="9" t="s">
        <v>365</v>
      </c>
      <c r="E247" s="10">
        <v>5591</v>
      </c>
    </row>
    <row r="248" spans="4:5" x14ac:dyDescent="0.3">
      <c r="D248" s="9" t="s">
        <v>197</v>
      </c>
      <c r="E248" s="10">
        <v>7366</v>
      </c>
    </row>
    <row r="249" spans="4:5" x14ac:dyDescent="0.3">
      <c r="D249" s="9" t="s">
        <v>65</v>
      </c>
      <c r="E249" s="10">
        <v>1</v>
      </c>
    </row>
    <row r="250" spans="4:5" x14ac:dyDescent="0.3">
      <c r="D250" s="9" t="s">
        <v>709</v>
      </c>
      <c r="E250" s="10">
        <v>5994</v>
      </c>
    </row>
    <row r="251" spans="4:5" x14ac:dyDescent="0.3">
      <c r="D251" s="9" t="s">
        <v>323</v>
      </c>
      <c r="E251" s="10">
        <v>13586</v>
      </c>
    </row>
    <row r="252" spans="4:5" x14ac:dyDescent="0.3">
      <c r="D252" s="9" t="s">
        <v>478</v>
      </c>
      <c r="E252" s="10">
        <v>5357</v>
      </c>
    </row>
    <row r="253" spans="4:5" x14ac:dyDescent="0.3">
      <c r="D253" s="9" t="s">
        <v>710</v>
      </c>
      <c r="E253" s="10">
        <v>6734</v>
      </c>
    </row>
    <row r="254" spans="4:5" x14ac:dyDescent="0.3">
      <c r="D254" s="9" t="s">
        <v>571</v>
      </c>
      <c r="E254" s="10">
        <v>48880</v>
      </c>
    </row>
    <row r="255" spans="4:5" x14ac:dyDescent="0.3">
      <c r="D255" s="9" t="s">
        <v>288</v>
      </c>
      <c r="E255" s="10">
        <v>1666</v>
      </c>
    </row>
    <row r="256" spans="4:5" x14ac:dyDescent="0.3">
      <c r="D256" s="9" t="s">
        <v>395</v>
      </c>
      <c r="E256" s="10">
        <v>4596</v>
      </c>
    </row>
    <row r="257" spans="4:5" x14ac:dyDescent="0.3">
      <c r="D257" s="9" t="s">
        <v>396</v>
      </c>
      <c r="E257" s="10">
        <v>5361</v>
      </c>
    </row>
    <row r="258" spans="4:5" x14ac:dyDescent="0.3">
      <c r="D258" s="9" t="s">
        <v>324</v>
      </c>
      <c r="E258" s="10">
        <v>30285</v>
      </c>
    </row>
    <row r="259" spans="4:5" x14ac:dyDescent="0.3">
      <c r="D259" s="9" t="s">
        <v>325</v>
      </c>
      <c r="E259" s="10">
        <v>18329</v>
      </c>
    </row>
    <row r="260" spans="4:5" x14ac:dyDescent="0.3">
      <c r="D260" s="9" t="s">
        <v>449</v>
      </c>
      <c r="E260" s="10">
        <v>1807</v>
      </c>
    </row>
    <row r="261" spans="4:5" x14ac:dyDescent="0.3">
      <c r="D261" s="9" t="s">
        <v>572</v>
      </c>
      <c r="E261" s="10">
        <v>2351</v>
      </c>
    </row>
    <row r="262" spans="4:5" x14ac:dyDescent="0.3">
      <c r="D262" s="9" t="s">
        <v>510</v>
      </c>
      <c r="E262" s="10">
        <v>119738</v>
      </c>
    </row>
    <row r="263" spans="4:5" x14ac:dyDescent="0.3">
      <c r="D263" s="9" t="s">
        <v>511</v>
      </c>
      <c r="E263" s="10">
        <v>1710</v>
      </c>
    </row>
    <row r="264" spans="4:5" x14ac:dyDescent="0.3">
      <c r="D264" s="9" t="s">
        <v>450</v>
      </c>
      <c r="E264" s="10">
        <v>2704</v>
      </c>
    </row>
    <row r="265" spans="4:5" x14ac:dyDescent="0.3">
      <c r="D265" s="9" t="s">
        <v>479</v>
      </c>
      <c r="E265" s="10">
        <v>16197</v>
      </c>
    </row>
    <row r="266" spans="4:5" x14ac:dyDescent="0.3">
      <c r="D266" s="9" t="s">
        <v>648</v>
      </c>
      <c r="E266" s="10">
        <v>1925</v>
      </c>
    </row>
    <row r="267" spans="4:5" x14ac:dyDescent="0.3">
      <c r="D267" s="9" t="s">
        <v>366</v>
      </c>
      <c r="E267" s="10">
        <v>29132</v>
      </c>
    </row>
    <row r="268" spans="4:5" x14ac:dyDescent="0.3">
      <c r="D268" s="9" t="s">
        <v>367</v>
      </c>
      <c r="E268" s="10">
        <v>20854</v>
      </c>
    </row>
    <row r="269" spans="4:5" x14ac:dyDescent="0.3">
      <c r="D269" s="9" t="s">
        <v>512</v>
      </c>
      <c r="E269" s="10">
        <v>3171</v>
      </c>
    </row>
    <row r="270" spans="4:5" x14ac:dyDescent="0.3">
      <c r="D270" s="9" t="s">
        <v>711</v>
      </c>
      <c r="E270" s="10">
        <v>2970</v>
      </c>
    </row>
    <row r="271" spans="4:5" x14ac:dyDescent="0.3">
      <c r="D271" s="9" t="s">
        <v>760</v>
      </c>
      <c r="E271" s="10">
        <v>2173</v>
      </c>
    </row>
    <row r="272" spans="4:5" x14ac:dyDescent="0.3">
      <c r="D272" s="9" t="s">
        <v>171</v>
      </c>
      <c r="E272" s="10">
        <v>5794</v>
      </c>
    </row>
    <row r="273" spans="4:5" x14ac:dyDescent="0.3">
      <c r="D273" s="9" t="s">
        <v>239</v>
      </c>
      <c r="E273" s="10">
        <v>639</v>
      </c>
    </row>
    <row r="274" spans="4:5" x14ac:dyDescent="0.3">
      <c r="D274" s="9" t="s">
        <v>95</v>
      </c>
      <c r="E274" s="10">
        <v>7453</v>
      </c>
    </row>
    <row r="275" spans="4:5" x14ac:dyDescent="0.3">
      <c r="D275" s="9" t="s">
        <v>573</v>
      </c>
      <c r="E275" s="10">
        <v>944</v>
      </c>
    </row>
    <row r="276" spans="4:5" x14ac:dyDescent="0.3">
      <c r="D276" s="9" t="s">
        <v>135</v>
      </c>
      <c r="E276" s="10">
        <v>2752</v>
      </c>
    </row>
    <row r="277" spans="4:5" x14ac:dyDescent="0.3">
      <c r="D277" s="9" t="s">
        <v>136</v>
      </c>
      <c r="E277" s="10">
        <v>346</v>
      </c>
    </row>
    <row r="278" spans="4:5" x14ac:dyDescent="0.3">
      <c r="D278" s="9" t="s">
        <v>649</v>
      </c>
      <c r="E278" s="10">
        <v>29759</v>
      </c>
    </row>
    <row r="279" spans="4:5" x14ac:dyDescent="0.3">
      <c r="D279" s="9" t="s">
        <v>574</v>
      </c>
      <c r="E279" s="10">
        <v>1661</v>
      </c>
    </row>
    <row r="280" spans="4:5" x14ac:dyDescent="0.3">
      <c r="D280" s="9" t="s">
        <v>96</v>
      </c>
      <c r="E280" s="10">
        <v>2471</v>
      </c>
    </row>
    <row r="281" spans="4:5" x14ac:dyDescent="0.3">
      <c r="D281" s="9" t="s">
        <v>326</v>
      </c>
      <c r="E281" s="10">
        <v>13966</v>
      </c>
    </row>
    <row r="282" spans="4:5" x14ac:dyDescent="0.3">
      <c r="D282" s="9" t="s">
        <v>198</v>
      </c>
      <c r="E282" s="10">
        <v>2341</v>
      </c>
    </row>
    <row r="283" spans="4:5" x14ac:dyDescent="0.3">
      <c r="D283" s="9" t="s">
        <v>513</v>
      </c>
      <c r="E283" s="10">
        <v>2223</v>
      </c>
    </row>
    <row r="284" spans="4:5" x14ac:dyDescent="0.3">
      <c r="D284" s="9" t="s">
        <v>650</v>
      </c>
      <c r="E284" s="10">
        <v>6916</v>
      </c>
    </row>
    <row r="285" spans="4:5" x14ac:dyDescent="0.3">
      <c r="D285" s="9" t="s">
        <v>712</v>
      </c>
      <c r="E285" s="10">
        <v>162</v>
      </c>
    </row>
    <row r="286" spans="4:5" x14ac:dyDescent="0.3">
      <c r="D286" s="9" t="s">
        <v>451</v>
      </c>
      <c r="E286" s="10">
        <v>1343</v>
      </c>
    </row>
    <row r="287" spans="4:5" x14ac:dyDescent="0.3">
      <c r="D287" s="9" t="s">
        <v>514</v>
      </c>
      <c r="E287" s="10">
        <v>6412</v>
      </c>
    </row>
    <row r="288" spans="4:5" x14ac:dyDescent="0.3">
      <c r="D288" s="9" t="s">
        <v>199</v>
      </c>
      <c r="E288" s="10">
        <v>4992</v>
      </c>
    </row>
    <row r="289" spans="4:5" x14ac:dyDescent="0.3">
      <c r="D289" s="9" t="s">
        <v>515</v>
      </c>
      <c r="E289" s="10">
        <v>23497</v>
      </c>
    </row>
    <row r="290" spans="4:5" x14ac:dyDescent="0.3">
      <c r="D290" s="9" t="s">
        <v>575</v>
      </c>
      <c r="E290" s="10">
        <v>866</v>
      </c>
    </row>
    <row r="291" spans="4:5" x14ac:dyDescent="0.3">
      <c r="D291" s="9" t="s">
        <v>66</v>
      </c>
      <c r="E291" s="10">
        <v>322</v>
      </c>
    </row>
    <row r="292" spans="4:5" x14ac:dyDescent="0.3">
      <c r="D292" s="9" t="s">
        <v>172</v>
      </c>
      <c r="E292" s="10">
        <v>4033</v>
      </c>
    </row>
    <row r="293" spans="4:5" x14ac:dyDescent="0.3">
      <c r="D293" s="9" t="s">
        <v>137</v>
      </c>
      <c r="E293" s="10">
        <v>954</v>
      </c>
    </row>
    <row r="294" spans="4:5" x14ac:dyDescent="0.3">
      <c r="D294" s="9" t="s">
        <v>173</v>
      </c>
      <c r="E294" s="10">
        <v>9616</v>
      </c>
    </row>
    <row r="295" spans="4:5" x14ac:dyDescent="0.3">
      <c r="D295" s="9" t="s">
        <v>97</v>
      </c>
      <c r="E295" s="10">
        <v>3853</v>
      </c>
    </row>
    <row r="296" spans="4:5" x14ac:dyDescent="0.3">
      <c r="D296" s="9" t="s">
        <v>200</v>
      </c>
      <c r="E296" s="10">
        <v>5282</v>
      </c>
    </row>
    <row r="297" spans="4:5" x14ac:dyDescent="0.3">
      <c r="D297" s="9" t="s">
        <v>270</v>
      </c>
      <c r="E297" s="10">
        <v>2745</v>
      </c>
    </row>
    <row r="298" spans="4:5" x14ac:dyDescent="0.3">
      <c r="D298" s="9" t="s">
        <v>452</v>
      </c>
      <c r="E298" s="10">
        <v>945</v>
      </c>
    </row>
    <row r="299" spans="4:5" x14ac:dyDescent="0.3">
      <c r="D299" s="9" t="s">
        <v>713</v>
      </c>
      <c r="E299" s="10">
        <v>141</v>
      </c>
    </row>
    <row r="300" spans="4:5" x14ac:dyDescent="0.3">
      <c r="D300" s="9" t="s">
        <v>576</v>
      </c>
      <c r="E300" s="10">
        <v>2884</v>
      </c>
    </row>
    <row r="301" spans="4:5" x14ac:dyDescent="0.3">
      <c r="D301" s="9" t="s">
        <v>67</v>
      </c>
      <c r="E301" s="10">
        <v>946</v>
      </c>
    </row>
    <row r="302" spans="4:5" x14ac:dyDescent="0.3">
      <c r="D302" s="9" t="s">
        <v>68</v>
      </c>
      <c r="E302" s="10">
        <v>3036</v>
      </c>
    </row>
    <row r="303" spans="4:5" x14ac:dyDescent="0.3">
      <c r="D303" s="9" t="s">
        <v>542</v>
      </c>
      <c r="E303" s="10">
        <v>53711</v>
      </c>
    </row>
    <row r="304" spans="4:5" x14ac:dyDescent="0.3">
      <c r="D304" s="9" t="s">
        <v>453</v>
      </c>
      <c r="E304" s="10">
        <v>788</v>
      </c>
    </row>
    <row r="305" spans="4:5" x14ac:dyDescent="0.3">
      <c r="D305" s="9" t="s">
        <v>217</v>
      </c>
      <c r="E305" s="10">
        <v>1883</v>
      </c>
    </row>
    <row r="306" spans="4:5" x14ac:dyDescent="0.3">
      <c r="D306" s="9" t="s">
        <v>138</v>
      </c>
      <c r="E306" s="10">
        <v>805</v>
      </c>
    </row>
    <row r="307" spans="4:5" x14ac:dyDescent="0.3">
      <c r="D307" s="9" t="s">
        <v>651</v>
      </c>
      <c r="E307" s="10">
        <v>3095</v>
      </c>
    </row>
    <row r="308" spans="4:5" x14ac:dyDescent="0.3">
      <c r="D308" s="9" t="s">
        <v>543</v>
      </c>
      <c r="E308" s="10">
        <v>14352</v>
      </c>
    </row>
    <row r="309" spans="4:5" x14ac:dyDescent="0.3">
      <c r="D309" s="9" t="s">
        <v>289</v>
      </c>
      <c r="E309" s="10">
        <v>3104</v>
      </c>
    </row>
    <row r="310" spans="4:5" x14ac:dyDescent="0.3">
      <c r="D310" s="9" t="s">
        <v>652</v>
      </c>
      <c r="E310" s="10">
        <v>3474</v>
      </c>
    </row>
    <row r="311" spans="4:5" x14ac:dyDescent="0.3">
      <c r="D311" s="9" t="s">
        <v>653</v>
      </c>
      <c r="E311" s="10">
        <v>18045</v>
      </c>
    </row>
    <row r="312" spans="4:5" x14ac:dyDescent="0.3">
      <c r="D312" s="9" t="s">
        <v>480</v>
      </c>
      <c r="E312" s="10">
        <v>5360</v>
      </c>
    </row>
    <row r="313" spans="4:5" x14ac:dyDescent="0.3">
      <c r="D313" s="9" t="s">
        <v>782</v>
      </c>
      <c r="E313" s="10">
        <v>678</v>
      </c>
    </row>
    <row r="314" spans="4:5" x14ac:dyDescent="0.3">
      <c r="D314" s="9" t="s">
        <v>516</v>
      </c>
      <c r="E314" s="10">
        <v>3059</v>
      </c>
    </row>
    <row r="315" spans="4:5" x14ac:dyDescent="0.3">
      <c r="D315" s="9" t="s">
        <v>69</v>
      </c>
      <c r="E315" s="10">
        <v>206</v>
      </c>
    </row>
    <row r="316" spans="4:5" x14ac:dyDescent="0.3">
      <c r="D316" s="9" t="s">
        <v>761</v>
      </c>
      <c r="E316" s="10">
        <v>55</v>
      </c>
    </row>
    <row r="317" spans="4:5" x14ac:dyDescent="0.3">
      <c r="D317" s="9" t="s">
        <v>70</v>
      </c>
      <c r="E317" s="10">
        <v>308</v>
      </c>
    </row>
    <row r="318" spans="4:5" x14ac:dyDescent="0.3">
      <c r="D318" s="9" t="s">
        <v>577</v>
      </c>
      <c r="E318" s="10">
        <v>16270</v>
      </c>
    </row>
    <row r="319" spans="4:5" x14ac:dyDescent="0.3">
      <c r="D319" s="9" t="s">
        <v>201</v>
      </c>
      <c r="E319" s="10">
        <v>9054</v>
      </c>
    </row>
    <row r="320" spans="4:5" x14ac:dyDescent="0.3">
      <c r="D320" s="9" t="s">
        <v>544</v>
      </c>
      <c r="E320" s="10">
        <v>5709</v>
      </c>
    </row>
    <row r="321" spans="4:5" x14ac:dyDescent="0.3">
      <c r="D321" s="9" t="s">
        <v>290</v>
      </c>
      <c r="E321" s="10">
        <v>1647</v>
      </c>
    </row>
    <row r="322" spans="4:5" x14ac:dyDescent="0.3">
      <c r="D322" s="9" t="s">
        <v>654</v>
      </c>
      <c r="E322" s="10">
        <v>939</v>
      </c>
    </row>
    <row r="323" spans="4:5" x14ac:dyDescent="0.3">
      <c r="D323" s="9" t="s">
        <v>762</v>
      </c>
      <c r="E323" s="10">
        <v>302</v>
      </c>
    </row>
    <row r="324" spans="4:5" x14ac:dyDescent="0.3">
      <c r="D324" s="9" t="s">
        <v>98</v>
      </c>
      <c r="E324" s="10">
        <v>12131</v>
      </c>
    </row>
    <row r="325" spans="4:5" x14ac:dyDescent="0.3">
      <c r="D325" s="9" t="s">
        <v>327</v>
      </c>
      <c r="E325" s="10">
        <v>13114</v>
      </c>
    </row>
    <row r="326" spans="4:5" x14ac:dyDescent="0.3">
      <c r="D326" s="9" t="s">
        <v>655</v>
      </c>
      <c r="E326" s="10">
        <v>1027</v>
      </c>
    </row>
    <row r="327" spans="4:5" x14ac:dyDescent="0.3">
      <c r="D327" s="9" t="s">
        <v>454</v>
      </c>
      <c r="E327" s="10">
        <v>1193</v>
      </c>
    </row>
    <row r="328" spans="4:5" x14ac:dyDescent="0.3">
      <c r="D328" s="9" t="s">
        <v>455</v>
      </c>
      <c r="E328" s="10">
        <v>2250</v>
      </c>
    </row>
    <row r="329" spans="4:5" x14ac:dyDescent="0.3">
      <c r="D329" s="9" t="s">
        <v>99</v>
      </c>
      <c r="E329" s="10">
        <v>10154</v>
      </c>
    </row>
    <row r="330" spans="4:5" x14ac:dyDescent="0.3">
      <c r="D330" s="9" t="s">
        <v>578</v>
      </c>
      <c r="E330" s="10">
        <v>6082</v>
      </c>
    </row>
    <row r="331" spans="4:5" x14ac:dyDescent="0.3">
      <c r="D331" s="9" t="s">
        <v>328</v>
      </c>
      <c r="E331" s="10">
        <v>10628</v>
      </c>
    </row>
    <row r="332" spans="4:5" x14ac:dyDescent="0.3">
      <c r="D332" s="9" t="s">
        <v>174</v>
      </c>
      <c r="E332" s="10">
        <v>2509</v>
      </c>
    </row>
    <row r="333" spans="4:5" x14ac:dyDescent="0.3">
      <c r="D333" s="9" t="s">
        <v>456</v>
      </c>
      <c r="E333" s="10">
        <v>11922</v>
      </c>
    </row>
    <row r="334" spans="4:5" x14ac:dyDescent="0.3">
      <c r="D334" s="9" t="s">
        <v>605</v>
      </c>
      <c r="E334" s="10">
        <v>259</v>
      </c>
    </row>
    <row r="335" spans="4:5" x14ac:dyDescent="0.3">
      <c r="D335" s="9" t="s">
        <v>240</v>
      </c>
      <c r="E335" s="10">
        <v>2099</v>
      </c>
    </row>
    <row r="336" spans="4:5" x14ac:dyDescent="0.3">
      <c r="D336" s="9" t="s">
        <v>218</v>
      </c>
      <c r="E336" s="10">
        <v>106</v>
      </c>
    </row>
    <row r="337" spans="4:5" x14ac:dyDescent="0.3">
      <c r="D337" s="9" t="s">
        <v>427</v>
      </c>
      <c r="E337" s="10">
        <v>11</v>
      </c>
    </row>
    <row r="338" spans="4:5" x14ac:dyDescent="0.3">
      <c r="D338" s="9" t="s">
        <v>100</v>
      </c>
      <c r="E338" s="10">
        <v>12196</v>
      </c>
    </row>
    <row r="339" spans="4:5" x14ac:dyDescent="0.3">
      <c r="D339" s="9" t="s">
        <v>763</v>
      </c>
      <c r="E339" s="10">
        <v>97</v>
      </c>
    </row>
    <row r="340" spans="4:5" x14ac:dyDescent="0.3">
      <c r="D340" s="9" t="s">
        <v>271</v>
      </c>
      <c r="E340" s="10">
        <v>959</v>
      </c>
    </row>
    <row r="341" spans="4:5" x14ac:dyDescent="0.3">
      <c r="D341" s="9" t="s">
        <v>241</v>
      </c>
      <c r="E341" s="10">
        <v>2145</v>
      </c>
    </row>
    <row r="342" spans="4:5" x14ac:dyDescent="0.3">
      <c r="D342" s="9" t="s">
        <v>428</v>
      </c>
      <c r="E342" s="10">
        <v>184</v>
      </c>
    </row>
    <row r="343" spans="4:5" x14ac:dyDescent="0.3">
      <c r="D343" s="9" t="s">
        <v>71</v>
      </c>
      <c r="E343" s="10">
        <v>170</v>
      </c>
    </row>
    <row r="344" spans="4:5" x14ac:dyDescent="0.3">
      <c r="D344" s="9" t="s">
        <v>272</v>
      </c>
      <c r="E344" s="10">
        <v>1950</v>
      </c>
    </row>
    <row r="345" spans="4:5" x14ac:dyDescent="0.3">
      <c r="D345" s="9" t="s">
        <v>418</v>
      </c>
      <c r="E345" s="10">
        <v>97</v>
      </c>
    </row>
    <row r="346" spans="4:5" x14ac:dyDescent="0.3">
      <c r="D346" s="9" t="s">
        <v>368</v>
      </c>
      <c r="E346" s="10">
        <v>34942</v>
      </c>
    </row>
    <row r="347" spans="4:5" x14ac:dyDescent="0.3">
      <c r="D347" s="9" t="s">
        <v>714</v>
      </c>
      <c r="E347" s="10">
        <v>23632</v>
      </c>
    </row>
    <row r="348" spans="4:5" x14ac:dyDescent="0.3">
      <c r="D348" s="9" t="s">
        <v>291</v>
      </c>
      <c r="E348" s="10">
        <v>4229</v>
      </c>
    </row>
    <row r="349" spans="4:5" x14ac:dyDescent="0.3">
      <c r="D349" s="9" t="s">
        <v>579</v>
      </c>
      <c r="E349" s="10">
        <v>396</v>
      </c>
    </row>
    <row r="350" spans="4:5" x14ac:dyDescent="0.3">
      <c r="D350" s="9" t="s">
        <v>139</v>
      </c>
      <c r="E350" s="10">
        <v>574</v>
      </c>
    </row>
    <row r="351" spans="4:5" x14ac:dyDescent="0.3">
      <c r="D351" s="9" t="s">
        <v>273</v>
      </c>
      <c r="E351" s="10">
        <v>1094</v>
      </c>
    </row>
    <row r="352" spans="4:5" x14ac:dyDescent="0.3">
      <c r="D352" s="9" t="s">
        <v>457</v>
      </c>
      <c r="E352" s="10">
        <v>1152</v>
      </c>
    </row>
    <row r="353" spans="4:5" x14ac:dyDescent="0.3">
      <c r="D353" s="9" t="s">
        <v>140</v>
      </c>
      <c r="E353" s="10">
        <v>2321</v>
      </c>
    </row>
    <row r="354" spans="4:5" x14ac:dyDescent="0.3">
      <c r="D354" s="9" t="s">
        <v>141</v>
      </c>
      <c r="E354" s="10">
        <v>781</v>
      </c>
    </row>
    <row r="355" spans="4:5" x14ac:dyDescent="0.3">
      <c r="D355" s="9" t="s">
        <v>517</v>
      </c>
      <c r="E355" s="10">
        <v>18504</v>
      </c>
    </row>
    <row r="356" spans="4:5" x14ac:dyDescent="0.3">
      <c r="D356" s="9" t="s">
        <v>292</v>
      </c>
      <c r="E356" s="10">
        <v>3342</v>
      </c>
    </row>
    <row r="357" spans="4:5" x14ac:dyDescent="0.3">
      <c r="D357" s="9" t="s">
        <v>293</v>
      </c>
      <c r="E357" s="10">
        <v>3215</v>
      </c>
    </row>
    <row r="358" spans="4:5" x14ac:dyDescent="0.3">
      <c r="D358" s="9" t="s">
        <v>36</v>
      </c>
      <c r="E358" s="10">
        <v>1</v>
      </c>
    </row>
    <row r="359" spans="4:5" x14ac:dyDescent="0.3">
      <c r="D359" s="9" t="s">
        <v>20</v>
      </c>
      <c r="E359" s="10">
        <v>13545</v>
      </c>
    </row>
    <row r="360" spans="4:5" x14ac:dyDescent="0.3">
      <c r="D360" s="9" t="s">
        <v>545</v>
      </c>
      <c r="E360" s="10">
        <v>11768</v>
      </c>
    </row>
    <row r="361" spans="4:5" x14ac:dyDescent="0.3">
      <c r="D361" s="9" t="s">
        <v>764</v>
      </c>
      <c r="E361" s="10">
        <v>81</v>
      </c>
    </row>
    <row r="362" spans="4:5" x14ac:dyDescent="0.3">
      <c r="D362" s="9" t="s">
        <v>219</v>
      </c>
      <c r="E362" s="10">
        <v>786</v>
      </c>
    </row>
    <row r="363" spans="4:5" x14ac:dyDescent="0.3">
      <c r="D363" s="9" t="s">
        <v>765</v>
      </c>
      <c r="E363" s="10">
        <v>62</v>
      </c>
    </row>
    <row r="364" spans="4:5" x14ac:dyDescent="0.3">
      <c r="D364" s="9" t="s">
        <v>21</v>
      </c>
      <c r="E364" s="10">
        <v>9739</v>
      </c>
    </row>
    <row r="365" spans="4:5" x14ac:dyDescent="0.3">
      <c r="D365" s="9" t="s">
        <v>202</v>
      </c>
      <c r="E365" s="10">
        <v>4390</v>
      </c>
    </row>
    <row r="366" spans="4:5" x14ac:dyDescent="0.3">
      <c r="D366" s="9" t="s">
        <v>37</v>
      </c>
      <c r="E366" s="10">
        <v>11</v>
      </c>
    </row>
    <row r="367" spans="4:5" x14ac:dyDescent="0.3">
      <c r="D367" s="9" t="s">
        <v>656</v>
      </c>
      <c r="E367" s="10">
        <v>3484</v>
      </c>
    </row>
    <row r="368" spans="4:5" x14ac:dyDescent="0.3">
      <c r="D368" s="9" t="s">
        <v>220</v>
      </c>
      <c r="E368" s="10">
        <v>19</v>
      </c>
    </row>
    <row r="369" spans="4:5" x14ac:dyDescent="0.3">
      <c r="D369" s="9" t="s">
        <v>72</v>
      </c>
      <c r="E369" s="10">
        <v>343</v>
      </c>
    </row>
    <row r="370" spans="4:5" x14ac:dyDescent="0.3">
      <c r="D370" s="9" t="s">
        <v>657</v>
      </c>
      <c r="E370" s="10">
        <v>4629</v>
      </c>
    </row>
    <row r="371" spans="4:5" x14ac:dyDescent="0.3">
      <c r="D371" s="9" t="s">
        <v>101</v>
      </c>
      <c r="E371" s="10">
        <v>6095</v>
      </c>
    </row>
    <row r="372" spans="4:5" x14ac:dyDescent="0.3">
      <c r="D372" s="9" t="s">
        <v>779</v>
      </c>
      <c r="E372" s="10">
        <v>54</v>
      </c>
    </row>
    <row r="373" spans="4:5" x14ac:dyDescent="0.3">
      <c r="D373" s="9" t="s">
        <v>658</v>
      </c>
      <c r="E373" s="10">
        <v>2235</v>
      </c>
    </row>
    <row r="374" spans="4:5" x14ac:dyDescent="0.3">
      <c r="D374" s="9" t="s">
        <v>242</v>
      </c>
      <c r="E374" s="10">
        <v>493</v>
      </c>
    </row>
    <row r="375" spans="4:5" x14ac:dyDescent="0.3">
      <c r="D375" s="9" t="s">
        <v>369</v>
      </c>
      <c r="E375" s="10">
        <v>9179</v>
      </c>
    </row>
    <row r="376" spans="4:5" x14ac:dyDescent="0.3">
      <c r="D376" s="9" t="s">
        <v>419</v>
      </c>
      <c r="E376" s="10">
        <v>43</v>
      </c>
    </row>
    <row r="377" spans="4:5" x14ac:dyDescent="0.3">
      <c r="D377" s="9" t="s">
        <v>766</v>
      </c>
      <c r="E377" s="10">
        <v>93</v>
      </c>
    </row>
    <row r="378" spans="4:5" x14ac:dyDescent="0.3">
      <c r="D378" s="9" t="s">
        <v>243</v>
      </c>
      <c r="E378" s="10">
        <v>1381</v>
      </c>
    </row>
    <row r="379" spans="4:5" x14ac:dyDescent="0.3">
      <c r="D379" s="9" t="s">
        <v>38</v>
      </c>
      <c r="E379" s="10">
        <v>53</v>
      </c>
    </row>
    <row r="380" spans="4:5" x14ac:dyDescent="0.3">
      <c r="D380" s="9" t="s">
        <v>39</v>
      </c>
      <c r="E380" s="10">
        <v>3</v>
      </c>
    </row>
    <row r="381" spans="4:5" x14ac:dyDescent="0.3">
      <c r="D381" s="9" t="s">
        <v>40</v>
      </c>
      <c r="E381" s="10">
        <v>52</v>
      </c>
    </row>
    <row r="382" spans="4:5" x14ac:dyDescent="0.3">
      <c r="D382" s="9" t="s">
        <v>41</v>
      </c>
      <c r="E382" s="10">
        <v>65</v>
      </c>
    </row>
    <row r="383" spans="4:5" x14ac:dyDescent="0.3">
      <c r="D383" s="9" t="s">
        <v>659</v>
      </c>
      <c r="E383" s="10">
        <v>32902</v>
      </c>
    </row>
    <row r="384" spans="4:5" x14ac:dyDescent="0.3">
      <c r="D384" s="9" t="s">
        <v>481</v>
      </c>
      <c r="E384" s="10">
        <v>30207</v>
      </c>
    </row>
    <row r="385" spans="4:5" x14ac:dyDescent="0.3">
      <c r="D385" s="9" t="s">
        <v>420</v>
      </c>
      <c r="E385" s="10">
        <v>165</v>
      </c>
    </row>
    <row r="386" spans="4:5" x14ac:dyDescent="0.3">
      <c r="D386" s="9" t="s">
        <v>102</v>
      </c>
      <c r="E386" s="10">
        <v>6212</v>
      </c>
    </row>
    <row r="387" spans="4:5" x14ac:dyDescent="0.3">
      <c r="D387" s="9" t="s">
        <v>103</v>
      </c>
      <c r="E387" s="10">
        <v>19784</v>
      </c>
    </row>
    <row r="388" spans="4:5" x14ac:dyDescent="0.3">
      <c r="D388" s="9" t="s">
        <v>546</v>
      </c>
      <c r="E388" s="10">
        <v>35027</v>
      </c>
    </row>
    <row r="389" spans="4:5" x14ac:dyDescent="0.3">
      <c r="D389" s="9" t="s">
        <v>580</v>
      </c>
      <c r="E389" s="10">
        <v>1330</v>
      </c>
    </row>
    <row r="390" spans="4:5" x14ac:dyDescent="0.3">
      <c r="D390" s="9" t="s">
        <v>581</v>
      </c>
      <c r="E390" s="10">
        <v>6119</v>
      </c>
    </row>
    <row r="391" spans="4:5" x14ac:dyDescent="0.3">
      <c r="D391" s="9" t="s">
        <v>660</v>
      </c>
      <c r="E391" s="10">
        <v>9391</v>
      </c>
    </row>
    <row r="392" spans="4:5" x14ac:dyDescent="0.3">
      <c r="D392" s="9" t="s">
        <v>142</v>
      </c>
      <c r="E392" s="10">
        <v>1538</v>
      </c>
    </row>
    <row r="393" spans="4:5" x14ac:dyDescent="0.3">
      <c r="D393" s="9" t="s">
        <v>784</v>
      </c>
      <c r="E393" s="10">
        <v>26</v>
      </c>
    </row>
    <row r="394" spans="4:5" x14ac:dyDescent="0.3">
      <c r="D394" s="9" t="s">
        <v>203</v>
      </c>
      <c r="E394" s="10">
        <v>1767</v>
      </c>
    </row>
    <row r="395" spans="4:5" x14ac:dyDescent="0.3">
      <c r="D395" s="9" t="s">
        <v>175</v>
      </c>
      <c r="E395" s="10">
        <v>4052</v>
      </c>
    </row>
    <row r="396" spans="4:5" x14ac:dyDescent="0.3">
      <c r="D396" s="9" t="s">
        <v>176</v>
      </c>
      <c r="E396" s="10">
        <v>364</v>
      </c>
    </row>
    <row r="397" spans="4:5" x14ac:dyDescent="0.3">
      <c r="D397" s="9" t="s">
        <v>661</v>
      </c>
      <c r="E397" s="10">
        <v>598</v>
      </c>
    </row>
    <row r="398" spans="4:5" x14ac:dyDescent="0.3">
      <c r="D398" s="9" t="s">
        <v>662</v>
      </c>
      <c r="E398" s="10">
        <v>5897</v>
      </c>
    </row>
    <row r="399" spans="4:5" x14ac:dyDescent="0.3">
      <c r="D399" s="9" t="s">
        <v>73</v>
      </c>
      <c r="E399" s="10">
        <v>6</v>
      </c>
    </row>
    <row r="400" spans="4:5" x14ac:dyDescent="0.3">
      <c r="D400" s="9" t="s">
        <v>294</v>
      </c>
      <c r="E400" s="10">
        <v>3193</v>
      </c>
    </row>
    <row r="401" spans="4:5" x14ac:dyDescent="0.3">
      <c r="D401" s="9" t="s">
        <v>715</v>
      </c>
      <c r="E401" s="10">
        <v>3567</v>
      </c>
    </row>
    <row r="402" spans="4:5" x14ac:dyDescent="0.3">
      <c r="D402" s="9" t="s">
        <v>458</v>
      </c>
      <c r="E402" s="10">
        <v>525</v>
      </c>
    </row>
    <row r="403" spans="4:5" x14ac:dyDescent="0.3">
      <c r="D403" s="9" t="s">
        <v>421</v>
      </c>
      <c r="E403" s="10">
        <v>36</v>
      </c>
    </row>
    <row r="404" spans="4:5" x14ac:dyDescent="0.3">
      <c r="D404" s="9" t="s">
        <v>582</v>
      </c>
      <c r="E404" s="10">
        <v>2031</v>
      </c>
    </row>
    <row r="405" spans="4:5" x14ac:dyDescent="0.3">
      <c r="D405" s="9" t="s">
        <v>221</v>
      </c>
      <c r="E405" s="10">
        <v>911</v>
      </c>
    </row>
    <row r="406" spans="4:5" x14ac:dyDescent="0.3">
      <c r="D406" s="9" t="s">
        <v>329</v>
      </c>
      <c r="E406" s="10">
        <v>6003</v>
      </c>
    </row>
    <row r="407" spans="4:5" x14ac:dyDescent="0.3">
      <c r="D407" s="9" t="s">
        <v>330</v>
      </c>
      <c r="E407" s="10">
        <v>7557</v>
      </c>
    </row>
    <row r="408" spans="4:5" x14ac:dyDescent="0.3">
      <c r="D408" s="9" t="s">
        <v>274</v>
      </c>
      <c r="E408" s="10">
        <v>1670</v>
      </c>
    </row>
    <row r="409" spans="4:5" x14ac:dyDescent="0.3">
      <c r="D409" s="9" t="s">
        <v>482</v>
      </c>
      <c r="E409" s="10">
        <v>2298</v>
      </c>
    </row>
    <row r="410" spans="4:5" x14ac:dyDescent="0.3">
      <c r="D410" s="9" t="s">
        <v>74</v>
      </c>
      <c r="E410" s="10">
        <v>170</v>
      </c>
    </row>
    <row r="411" spans="4:5" x14ac:dyDescent="0.3">
      <c r="D411" s="9" t="s">
        <v>663</v>
      </c>
      <c r="E411" s="10">
        <v>15281</v>
      </c>
    </row>
    <row r="412" spans="4:5" x14ac:dyDescent="0.3">
      <c r="D412" s="9" t="s">
        <v>664</v>
      </c>
      <c r="E412" s="10">
        <v>3883</v>
      </c>
    </row>
    <row r="413" spans="4:5" x14ac:dyDescent="0.3">
      <c r="D413" s="9" t="s">
        <v>459</v>
      </c>
      <c r="E413" s="10">
        <v>2018</v>
      </c>
    </row>
    <row r="414" spans="4:5" x14ac:dyDescent="0.3">
      <c r="D414" s="9" t="s">
        <v>583</v>
      </c>
      <c r="E414" s="10">
        <v>3508</v>
      </c>
    </row>
    <row r="415" spans="4:5" x14ac:dyDescent="0.3">
      <c r="D415" s="9" t="s">
        <v>584</v>
      </c>
      <c r="E415" s="10">
        <v>16902</v>
      </c>
    </row>
    <row r="416" spans="4:5" x14ac:dyDescent="0.3">
      <c r="D416" s="9" t="s">
        <v>665</v>
      </c>
      <c r="E416" s="10">
        <v>14353</v>
      </c>
    </row>
    <row r="417" spans="4:5" x14ac:dyDescent="0.3">
      <c r="D417" s="9" t="s">
        <v>666</v>
      </c>
      <c r="E417" s="10">
        <v>14473</v>
      </c>
    </row>
    <row r="418" spans="4:5" x14ac:dyDescent="0.3">
      <c r="D418" s="9" t="s">
        <v>483</v>
      </c>
      <c r="E418" s="10">
        <v>5498</v>
      </c>
    </row>
    <row r="419" spans="4:5" x14ac:dyDescent="0.3">
      <c r="D419" s="9" t="s">
        <v>429</v>
      </c>
      <c r="E419" s="10">
        <v>38</v>
      </c>
    </row>
    <row r="420" spans="4:5" x14ac:dyDescent="0.3">
      <c r="D420" s="9" t="s">
        <v>667</v>
      </c>
      <c r="E420" s="10">
        <v>8851</v>
      </c>
    </row>
    <row r="421" spans="4:5" x14ac:dyDescent="0.3">
      <c r="D421" s="9" t="s">
        <v>177</v>
      </c>
      <c r="E421" s="10">
        <v>2798</v>
      </c>
    </row>
    <row r="422" spans="4:5" x14ac:dyDescent="0.3">
      <c r="D422" s="9" t="s">
        <v>331</v>
      </c>
      <c r="E422" s="10">
        <v>10200</v>
      </c>
    </row>
    <row r="423" spans="4:5" x14ac:dyDescent="0.3">
      <c r="D423" s="9" t="s">
        <v>370</v>
      </c>
      <c r="E423" s="10">
        <v>115702</v>
      </c>
    </row>
    <row r="424" spans="4:5" x14ac:dyDescent="0.3">
      <c r="D424" s="9" t="s">
        <v>371</v>
      </c>
      <c r="E424" s="10">
        <v>161338</v>
      </c>
    </row>
    <row r="425" spans="4:5" x14ac:dyDescent="0.3">
      <c r="D425" s="9" t="s">
        <v>143</v>
      </c>
      <c r="E425" s="10">
        <v>553</v>
      </c>
    </row>
    <row r="426" spans="4:5" x14ac:dyDescent="0.3">
      <c r="D426" s="9" t="s">
        <v>104</v>
      </c>
      <c r="E426" s="10">
        <v>6145</v>
      </c>
    </row>
    <row r="427" spans="4:5" x14ac:dyDescent="0.3">
      <c r="D427" s="9" t="s">
        <v>716</v>
      </c>
      <c r="E427" s="10">
        <v>6939</v>
      </c>
    </row>
    <row r="428" spans="4:5" x14ac:dyDescent="0.3">
      <c r="D428" s="9" t="s">
        <v>668</v>
      </c>
      <c r="E428" s="10">
        <v>3961</v>
      </c>
    </row>
    <row r="429" spans="4:5" x14ac:dyDescent="0.3">
      <c r="D429" s="9" t="s">
        <v>105</v>
      </c>
      <c r="E429" s="10">
        <v>55988</v>
      </c>
    </row>
    <row r="430" spans="4:5" x14ac:dyDescent="0.3">
      <c r="D430" s="9" t="s">
        <v>275</v>
      </c>
      <c r="E430" s="10">
        <v>9033</v>
      </c>
    </row>
    <row r="431" spans="4:5" x14ac:dyDescent="0.3">
      <c r="D431" s="9" t="s">
        <v>460</v>
      </c>
      <c r="E431" s="10">
        <v>447</v>
      </c>
    </row>
    <row r="432" spans="4:5" x14ac:dyDescent="0.3">
      <c r="D432" s="9" t="s">
        <v>717</v>
      </c>
      <c r="E432" s="10">
        <v>4301</v>
      </c>
    </row>
    <row r="433" spans="4:5" x14ac:dyDescent="0.3">
      <c r="D433" s="9" t="s">
        <v>75</v>
      </c>
      <c r="E433" s="10">
        <v>881</v>
      </c>
    </row>
    <row r="434" spans="4:5" x14ac:dyDescent="0.3">
      <c r="D434" s="9" t="s">
        <v>547</v>
      </c>
      <c r="E434" s="10">
        <v>4714</v>
      </c>
    </row>
    <row r="435" spans="4:5" x14ac:dyDescent="0.3">
      <c r="D435" s="9" t="s">
        <v>585</v>
      </c>
      <c r="E435" s="10">
        <v>1537</v>
      </c>
    </row>
    <row r="436" spans="4:5" x14ac:dyDescent="0.3">
      <c r="D436" s="9" t="s">
        <v>518</v>
      </c>
      <c r="E436" s="10">
        <v>10741</v>
      </c>
    </row>
    <row r="437" spans="4:5" x14ac:dyDescent="0.3">
      <c r="D437" s="9" t="s">
        <v>372</v>
      </c>
      <c r="E437" s="10">
        <v>71581</v>
      </c>
    </row>
    <row r="438" spans="4:5" x14ac:dyDescent="0.3">
      <c r="D438" s="9" t="s">
        <v>693</v>
      </c>
      <c r="E438" s="10">
        <v>2402</v>
      </c>
    </row>
    <row r="439" spans="4:5" x14ac:dyDescent="0.3">
      <c r="D439" s="9" t="s">
        <v>106</v>
      </c>
      <c r="E439" s="10">
        <v>15120</v>
      </c>
    </row>
    <row r="440" spans="4:5" x14ac:dyDescent="0.3">
      <c r="D440" s="9" t="s">
        <v>76</v>
      </c>
      <c r="E440" s="10">
        <v>167</v>
      </c>
    </row>
    <row r="441" spans="4:5" x14ac:dyDescent="0.3">
      <c r="D441" s="9" t="s">
        <v>586</v>
      </c>
      <c r="E441" s="10">
        <v>9963</v>
      </c>
    </row>
    <row r="442" spans="4:5" x14ac:dyDescent="0.3">
      <c r="D442" s="9" t="s">
        <v>548</v>
      </c>
      <c r="E442" s="10">
        <v>14025</v>
      </c>
    </row>
    <row r="443" spans="4:5" x14ac:dyDescent="0.3">
      <c r="D443" s="9" t="s">
        <v>373</v>
      </c>
      <c r="E443" s="10">
        <v>11529</v>
      </c>
    </row>
    <row r="444" spans="4:5" x14ac:dyDescent="0.3">
      <c r="D444" s="9" t="s">
        <v>374</v>
      </c>
      <c r="E444" s="10">
        <v>3134</v>
      </c>
    </row>
    <row r="445" spans="4:5" x14ac:dyDescent="0.3">
      <c r="D445" s="9" t="s">
        <v>144</v>
      </c>
      <c r="E445" s="10">
        <v>37</v>
      </c>
    </row>
    <row r="446" spans="4:5" x14ac:dyDescent="0.3">
      <c r="D446" s="9" t="s">
        <v>178</v>
      </c>
      <c r="E446" s="10">
        <v>392</v>
      </c>
    </row>
    <row r="447" spans="4:5" x14ac:dyDescent="0.3">
      <c r="D447" s="9" t="s">
        <v>332</v>
      </c>
      <c r="E447" s="10">
        <v>7922</v>
      </c>
    </row>
    <row r="448" spans="4:5" x14ac:dyDescent="0.3">
      <c r="D448" s="9" t="s">
        <v>375</v>
      </c>
      <c r="E448" s="10">
        <v>49301</v>
      </c>
    </row>
    <row r="449" spans="4:5" x14ac:dyDescent="0.3">
      <c r="D449" s="9" t="s">
        <v>179</v>
      </c>
      <c r="E449" s="10">
        <v>4093</v>
      </c>
    </row>
    <row r="450" spans="4:5" x14ac:dyDescent="0.3">
      <c r="D450" s="9" t="s">
        <v>107</v>
      </c>
      <c r="E450" s="10">
        <v>5137</v>
      </c>
    </row>
    <row r="451" spans="4:5" x14ac:dyDescent="0.3">
      <c r="D451" s="9" t="s">
        <v>461</v>
      </c>
      <c r="E451" s="10">
        <v>1093</v>
      </c>
    </row>
    <row r="452" spans="4:5" x14ac:dyDescent="0.3">
      <c r="D452" s="9" t="s">
        <v>333</v>
      </c>
      <c r="E452" s="10">
        <v>10321</v>
      </c>
    </row>
    <row r="453" spans="4:5" x14ac:dyDescent="0.3">
      <c r="D453" s="9" t="s">
        <v>743</v>
      </c>
      <c r="E453" s="10">
        <v>12322</v>
      </c>
    </row>
    <row r="454" spans="4:5" x14ac:dyDescent="0.3">
      <c r="D454" s="9" t="s">
        <v>726</v>
      </c>
      <c r="E454" s="10">
        <v>100</v>
      </c>
    </row>
    <row r="455" spans="4:5" x14ac:dyDescent="0.3">
      <c r="D455" s="9" t="s">
        <v>587</v>
      </c>
      <c r="E455" s="10">
        <v>1368</v>
      </c>
    </row>
    <row r="456" spans="4:5" x14ac:dyDescent="0.3">
      <c r="D456" s="9" t="s">
        <v>588</v>
      </c>
      <c r="E456" s="10">
        <v>16223</v>
      </c>
    </row>
    <row r="457" spans="4:5" x14ac:dyDescent="0.3">
      <c r="D457" s="9" t="s">
        <v>744</v>
      </c>
      <c r="E457" s="10">
        <v>6258</v>
      </c>
    </row>
    <row r="458" spans="4:5" x14ac:dyDescent="0.3">
      <c r="D458" s="9" t="s">
        <v>718</v>
      </c>
      <c r="E458" s="10">
        <v>14473</v>
      </c>
    </row>
    <row r="459" spans="4:5" x14ac:dyDescent="0.3">
      <c r="D459" s="9" t="s">
        <v>728</v>
      </c>
      <c r="E459" s="10">
        <v>455</v>
      </c>
    </row>
    <row r="460" spans="4:5" x14ac:dyDescent="0.3">
      <c r="D460" s="9" t="s">
        <v>530</v>
      </c>
      <c r="E460" s="10">
        <v>18</v>
      </c>
    </row>
    <row r="461" spans="4:5" x14ac:dyDescent="0.3">
      <c r="D461" s="9" t="s">
        <v>745</v>
      </c>
      <c r="E461" s="10">
        <v>6360</v>
      </c>
    </row>
    <row r="462" spans="4:5" x14ac:dyDescent="0.3">
      <c r="D462" s="9" t="s">
        <v>406</v>
      </c>
      <c r="E462" s="10">
        <v>37</v>
      </c>
    </row>
    <row r="463" spans="4:5" x14ac:dyDescent="0.3">
      <c r="D463" s="9" t="s">
        <v>152</v>
      </c>
      <c r="E463" s="10">
        <v>3692</v>
      </c>
    </row>
    <row r="464" spans="4:5" x14ac:dyDescent="0.3">
      <c r="D464" s="9" t="s">
        <v>606</v>
      </c>
      <c r="E464" s="10">
        <v>413</v>
      </c>
    </row>
    <row r="465" spans="4:5" x14ac:dyDescent="0.3">
      <c r="D465" s="9" t="s">
        <v>746</v>
      </c>
      <c r="E465" s="10">
        <v>17018</v>
      </c>
    </row>
    <row r="466" spans="4:5" x14ac:dyDescent="0.3">
      <c r="D466" s="9" t="s">
        <v>462</v>
      </c>
      <c r="E466" s="10">
        <v>303</v>
      </c>
    </row>
    <row r="467" spans="4:5" x14ac:dyDescent="0.3">
      <c r="D467" s="9" t="s">
        <v>204</v>
      </c>
      <c r="E467" s="10">
        <v>1383</v>
      </c>
    </row>
    <row r="468" spans="4:5" x14ac:dyDescent="0.3">
      <c r="D468" s="9" t="s">
        <v>376</v>
      </c>
      <c r="E468" s="10">
        <v>7834</v>
      </c>
    </row>
    <row r="469" spans="4:5" x14ac:dyDescent="0.3">
      <c r="D469" s="9" t="s">
        <v>244</v>
      </c>
      <c r="E469" s="10">
        <v>1191</v>
      </c>
    </row>
    <row r="470" spans="4:5" x14ac:dyDescent="0.3">
      <c r="D470" s="9" t="s">
        <v>295</v>
      </c>
      <c r="E470" s="10">
        <v>3212</v>
      </c>
    </row>
    <row r="471" spans="4:5" x14ac:dyDescent="0.3">
      <c r="D471" s="9" t="s">
        <v>245</v>
      </c>
      <c r="E471" s="10">
        <v>3159</v>
      </c>
    </row>
    <row r="472" spans="4:5" x14ac:dyDescent="0.3">
      <c r="D472" s="9" t="s">
        <v>377</v>
      </c>
      <c r="E472" s="10">
        <v>52707</v>
      </c>
    </row>
    <row r="473" spans="4:5" x14ac:dyDescent="0.3">
      <c r="D473" s="9" t="s">
        <v>519</v>
      </c>
      <c r="E473" s="10">
        <v>7127</v>
      </c>
    </row>
    <row r="474" spans="4:5" x14ac:dyDescent="0.3">
      <c r="D474" s="9" t="s">
        <v>205</v>
      </c>
      <c r="E474" s="10">
        <v>2175</v>
      </c>
    </row>
    <row r="475" spans="4:5" x14ac:dyDescent="0.3">
      <c r="D475" s="9" t="s">
        <v>180</v>
      </c>
      <c r="E475" s="10">
        <v>2018</v>
      </c>
    </row>
    <row r="476" spans="4:5" x14ac:dyDescent="0.3">
      <c r="D476" s="9" t="s">
        <v>206</v>
      </c>
      <c r="E476" s="10">
        <v>3670</v>
      </c>
    </row>
    <row r="477" spans="4:5" x14ac:dyDescent="0.3">
      <c r="D477" s="9" t="s">
        <v>207</v>
      </c>
      <c r="E477" s="10">
        <v>9943</v>
      </c>
    </row>
    <row r="478" spans="4:5" x14ac:dyDescent="0.3">
      <c r="D478" s="9" t="s">
        <v>334</v>
      </c>
      <c r="E478" s="10">
        <v>8077</v>
      </c>
    </row>
    <row r="479" spans="4:5" x14ac:dyDescent="0.3">
      <c r="D479" s="9" t="s">
        <v>42</v>
      </c>
      <c r="E479" s="10">
        <v>418</v>
      </c>
    </row>
    <row r="480" spans="4:5" x14ac:dyDescent="0.3">
      <c r="D480" s="9" t="s">
        <v>378</v>
      </c>
      <c r="E480" s="10">
        <v>9439</v>
      </c>
    </row>
    <row r="481" spans="4:5" x14ac:dyDescent="0.3">
      <c r="D481" s="9" t="s">
        <v>719</v>
      </c>
      <c r="E481" s="10">
        <v>2992</v>
      </c>
    </row>
    <row r="482" spans="4:5" x14ac:dyDescent="0.3">
      <c r="D482" s="9" t="s">
        <v>108</v>
      </c>
      <c r="E482" s="10">
        <v>36628</v>
      </c>
    </row>
    <row r="483" spans="4:5" x14ac:dyDescent="0.3">
      <c r="D483" s="9" t="s">
        <v>181</v>
      </c>
      <c r="E483" s="10">
        <v>1106</v>
      </c>
    </row>
    <row r="484" spans="4:5" x14ac:dyDescent="0.3">
      <c r="D484" s="9" t="s">
        <v>296</v>
      </c>
      <c r="E484" s="10">
        <v>2110</v>
      </c>
    </row>
    <row r="485" spans="4:5" x14ac:dyDescent="0.3">
      <c r="D485" s="9" t="s">
        <v>484</v>
      </c>
      <c r="E485" s="10">
        <v>1050</v>
      </c>
    </row>
    <row r="486" spans="4:5" x14ac:dyDescent="0.3">
      <c r="D486" s="9" t="s">
        <v>485</v>
      </c>
      <c r="E486" s="10">
        <v>8530</v>
      </c>
    </row>
    <row r="487" spans="4:5" x14ac:dyDescent="0.3">
      <c r="D487" s="9" t="s">
        <v>109</v>
      </c>
      <c r="E487" s="10">
        <v>45972</v>
      </c>
    </row>
    <row r="488" spans="4:5" x14ac:dyDescent="0.3">
      <c r="D488" s="9" t="s">
        <v>694</v>
      </c>
      <c r="E488" s="10">
        <v>1785</v>
      </c>
    </row>
    <row r="489" spans="4:5" x14ac:dyDescent="0.3">
      <c r="D489" s="9" t="s">
        <v>589</v>
      </c>
      <c r="E489" s="10">
        <v>2871</v>
      </c>
    </row>
    <row r="490" spans="4:5" x14ac:dyDescent="0.3">
      <c r="D490" s="9" t="s">
        <v>549</v>
      </c>
      <c r="E490" s="10">
        <v>1552</v>
      </c>
    </row>
    <row r="491" spans="4:5" x14ac:dyDescent="0.3">
      <c r="D491" s="9" t="s">
        <v>431</v>
      </c>
      <c r="E491" s="10">
        <v>10</v>
      </c>
    </row>
    <row r="492" spans="4:5" x14ac:dyDescent="0.3">
      <c r="D492" s="9" t="s">
        <v>432</v>
      </c>
      <c r="E492" s="10">
        <v>13</v>
      </c>
    </row>
    <row r="493" spans="4:5" x14ac:dyDescent="0.3">
      <c r="D493" s="9" t="s">
        <v>669</v>
      </c>
      <c r="E493" s="10">
        <v>1592</v>
      </c>
    </row>
    <row r="494" spans="4:5" x14ac:dyDescent="0.3">
      <c r="D494" s="9" t="s">
        <v>695</v>
      </c>
      <c r="E494" s="10">
        <v>527</v>
      </c>
    </row>
    <row r="495" spans="4:5" x14ac:dyDescent="0.3">
      <c r="D495" s="9" t="s">
        <v>785</v>
      </c>
      <c r="E495" s="10">
        <v>6042</v>
      </c>
    </row>
    <row r="496" spans="4:5" x14ac:dyDescent="0.3">
      <c r="D496" s="9" t="s">
        <v>767</v>
      </c>
      <c r="E496" s="10">
        <v>774</v>
      </c>
    </row>
    <row r="497" spans="4:5" x14ac:dyDescent="0.3">
      <c r="D497" s="9" t="s">
        <v>182</v>
      </c>
      <c r="E497" s="10">
        <v>1438</v>
      </c>
    </row>
    <row r="498" spans="4:5" x14ac:dyDescent="0.3">
      <c r="D498" s="9" t="s">
        <v>22</v>
      </c>
      <c r="E498" s="10">
        <v>32919</v>
      </c>
    </row>
    <row r="499" spans="4:5" x14ac:dyDescent="0.3">
      <c r="D499" s="9" t="s">
        <v>520</v>
      </c>
      <c r="E499" s="10">
        <v>9724</v>
      </c>
    </row>
    <row r="500" spans="4:5" x14ac:dyDescent="0.3">
      <c r="D500" s="9" t="s">
        <v>670</v>
      </c>
      <c r="E500" s="10">
        <v>28653</v>
      </c>
    </row>
    <row r="501" spans="4:5" x14ac:dyDescent="0.3">
      <c r="D501" s="9" t="s">
        <v>550</v>
      </c>
      <c r="E501" s="10">
        <v>5588</v>
      </c>
    </row>
    <row r="502" spans="4:5" x14ac:dyDescent="0.3">
      <c r="D502" s="9" t="s">
        <v>768</v>
      </c>
      <c r="E502" s="10">
        <v>135</v>
      </c>
    </row>
    <row r="503" spans="4:5" x14ac:dyDescent="0.3">
      <c r="D503" s="9" t="s">
        <v>379</v>
      </c>
      <c r="E503" s="10">
        <v>181861</v>
      </c>
    </row>
    <row r="504" spans="4:5" x14ac:dyDescent="0.3">
      <c r="D504" s="9" t="s">
        <v>720</v>
      </c>
      <c r="E504" s="10">
        <v>24045</v>
      </c>
    </row>
    <row r="505" spans="4:5" x14ac:dyDescent="0.3">
      <c r="D505" s="9" t="s">
        <v>110</v>
      </c>
      <c r="E505" s="10">
        <v>34675</v>
      </c>
    </row>
    <row r="506" spans="4:5" x14ac:dyDescent="0.3">
      <c r="D506" s="9" t="s">
        <v>463</v>
      </c>
      <c r="E506" s="10">
        <v>4471</v>
      </c>
    </row>
    <row r="507" spans="4:5" x14ac:dyDescent="0.3">
      <c r="D507" s="9" t="s">
        <v>111</v>
      </c>
      <c r="E507" s="10">
        <v>21161</v>
      </c>
    </row>
    <row r="508" spans="4:5" x14ac:dyDescent="0.3">
      <c r="D508" s="9" t="s">
        <v>721</v>
      </c>
      <c r="E508" s="10">
        <v>1451</v>
      </c>
    </row>
    <row r="509" spans="4:5" x14ac:dyDescent="0.3">
      <c r="D509" s="9" t="s">
        <v>671</v>
      </c>
      <c r="E509" s="10">
        <v>3216</v>
      </c>
    </row>
    <row r="510" spans="4:5" x14ac:dyDescent="0.3">
      <c r="D510" s="9" t="s">
        <v>276</v>
      </c>
      <c r="E510" s="10">
        <v>1981</v>
      </c>
    </row>
    <row r="511" spans="4:5" x14ac:dyDescent="0.3">
      <c r="D511" s="9" t="s">
        <v>380</v>
      </c>
      <c r="E511" s="10">
        <v>49166</v>
      </c>
    </row>
    <row r="512" spans="4:5" x14ac:dyDescent="0.3">
      <c r="D512" s="9" t="s">
        <v>145</v>
      </c>
      <c r="E512" s="10">
        <v>2448</v>
      </c>
    </row>
    <row r="513" spans="4:5" x14ac:dyDescent="0.3">
      <c r="D513" s="9" t="s">
        <v>146</v>
      </c>
      <c r="E513" s="10">
        <v>12997</v>
      </c>
    </row>
    <row r="514" spans="4:5" x14ac:dyDescent="0.3">
      <c r="D514" s="9" t="s">
        <v>335</v>
      </c>
      <c r="E514" s="10">
        <v>20018</v>
      </c>
    </row>
    <row r="515" spans="4:5" x14ac:dyDescent="0.3">
      <c r="D515" s="9" t="s">
        <v>590</v>
      </c>
      <c r="E515" s="10">
        <v>2342</v>
      </c>
    </row>
    <row r="516" spans="4:5" x14ac:dyDescent="0.3">
      <c r="D516" s="9" t="s">
        <v>769</v>
      </c>
      <c r="E516" s="10">
        <v>285</v>
      </c>
    </row>
    <row r="517" spans="4:5" x14ac:dyDescent="0.3">
      <c r="D517" s="9" t="s">
        <v>336</v>
      </c>
      <c r="E517" s="10">
        <v>9415</v>
      </c>
    </row>
    <row r="518" spans="4:5" x14ac:dyDescent="0.3">
      <c r="D518" s="9" t="s">
        <v>183</v>
      </c>
      <c r="E518" s="10">
        <v>36456</v>
      </c>
    </row>
    <row r="519" spans="4:5" x14ac:dyDescent="0.3">
      <c r="D519" s="9" t="s">
        <v>147</v>
      </c>
      <c r="E519" s="10">
        <v>3204</v>
      </c>
    </row>
    <row r="520" spans="4:5" x14ac:dyDescent="0.3">
      <c r="D520" s="9" t="s">
        <v>521</v>
      </c>
      <c r="E520" s="10">
        <v>3507</v>
      </c>
    </row>
    <row r="521" spans="4:5" x14ac:dyDescent="0.3">
      <c r="D521" s="9" t="s">
        <v>277</v>
      </c>
      <c r="E521" s="10">
        <v>1741</v>
      </c>
    </row>
    <row r="522" spans="4:5" x14ac:dyDescent="0.3">
      <c r="D522" s="9" t="s">
        <v>551</v>
      </c>
      <c r="E522" s="10">
        <v>4360</v>
      </c>
    </row>
    <row r="523" spans="4:5" x14ac:dyDescent="0.3">
      <c r="D523" s="9" t="s">
        <v>770</v>
      </c>
      <c r="E523" s="10">
        <v>50</v>
      </c>
    </row>
    <row r="524" spans="4:5" x14ac:dyDescent="0.3">
      <c r="D524" s="9" t="s">
        <v>246</v>
      </c>
      <c r="E524" s="10">
        <v>3939</v>
      </c>
    </row>
    <row r="525" spans="4:5" x14ac:dyDescent="0.3">
      <c r="D525" s="9" t="s">
        <v>672</v>
      </c>
      <c r="E525" s="10">
        <v>2671</v>
      </c>
    </row>
    <row r="526" spans="4:5" x14ac:dyDescent="0.3">
      <c r="D526" s="9" t="s">
        <v>247</v>
      </c>
      <c r="E526" s="10">
        <v>17762</v>
      </c>
    </row>
    <row r="527" spans="4:5" x14ac:dyDescent="0.3">
      <c r="D527" s="9" t="s">
        <v>591</v>
      </c>
      <c r="E527" s="10">
        <v>30422</v>
      </c>
    </row>
    <row r="528" spans="4:5" x14ac:dyDescent="0.3">
      <c r="D528" s="9" t="s">
        <v>337</v>
      </c>
      <c r="E528" s="10">
        <v>12803</v>
      </c>
    </row>
    <row r="529" spans="4:5" x14ac:dyDescent="0.3">
      <c r="D529" s="9" t="s">
        <v>381</v>
      </c>
      <c r="E529" s="10">
        <v>11324</v>
      </c>
    </row>
    <row r="530" spans="4:5" x14ac:dyDescent="0.3">
      <c r="D530" s="9" t="s">
        <v>464</v>
      </c>
      <c r="E530" s="10">
        <v>1360</v>
      </c>
    </row>
    <row r="531" spans="4:5" x14ac:dyDescent="0.3">
      <c r="D531" s="9" t="s">
        <v>771</v>
      </c>
      <c r="E531" s="10">
        <v>95</v>
      </c>
    </row>
    <row r="532" spans="4:5" x14ac:dyDescent="0.3">
      <c r="D532" s="9" t="s">
        <v>338</v>
      </c>
      <c r="E532" s="10">
        <v>13193</v>
      </c>
    </row>
    <row r="533" spans="4:5" x14ac:dyDescent="0.3">
      <c r="D533" s="9" t="s">
        <v>208</v>
      </c>
      <c r="E533" s="10">
        <v>2310</v>
      </c>
    </row>
    <row r="534" spans="4:5" x14ac:dyDescent="0.3">
      <c r="D534" s="9" t="s">
        <v>407</v>
      </c>
      <c r="E534" s="10">
        <v>79</v>
      </c>
    </row>
    <row r="535" spans="4:5" x14ac:dyDescent="0.3">
      <c r="D535" s="9" t="s">
        <v>209</v>
      </c>
      <c r="E535" s="10">
        <v>2797</v>
      </c>
    </row>
    <row r="536" spans="4:5" x14ac:dyDescent="0.3">
      <c r="D536" s="9" t="s">
        <v>112</v>
      </c>
      <c r="E536" s="10">
        <v>15802</v>
      </c>
    </row>
    <row r="537" spans="4:5" x14ac:dyDescent="0.3">
      <c r="D537" s="9" t="s">
        <v>696</v>
      </c>
      <c r="E537" s="10">
        <v>466</v>
      </c>
    </row>
    <row r="538" spans="4:5" x14ac:dyDescent="0.3">
      <c r="D538" s="9" t="s">
        <v>486</v>
      </c>
      <c r="E538" s="10">
        <v>2067</v>
      </c>
    </row>
    <row r="539" spans="4:5" x14ac:dyDescent="0.3">
      <c r="D539" s="9" t="s">
        <v>184</v>
      </c>
      <c r="E539" s="10">
        <v>1639</v>
      </c>
    </row>
    <row r="540" spans="4:5" x14ac:dyDescent="0.3">
      <c r="D540" s="9" t="s">
        <v>339</v>
      </c>
      <c r="E540" s="10">
        <v>16361</v>
      </c>
    </row>
    <row r="541" spans="4:5" x14ac:dyDescent="0.3">
      <c r="D541" s="9" t="s">
        <v>673</v>
      </c>
      <c r="E541" s="10">
        <v>6073</v>
      </c>
    </row>
    <row r="542" spans="4:5" x14ac:dyDescent="0.3">
      <c r="D542" s="9" t="s">
        <v>113</v>
      </c>
      <c r="E542" s="10">
        <v>14518</v>
      </c>
    </row>
    <row r="543" spans="4:5" x14ac:dyDescent="0.3">
      <c r="D543" s="9" t="s">
        <v>248</v>
      </c>
      <c r="E543" s="10">
        <v>1307</v>
      </c>
    </row>
    <row r="544" spans="4:5" x14ac:dyDescent="0.3">
      <c r="D544" s="9" t="s">
        <v>422</v>
      </c>
      <c r="E544" s="10">
        <v>28</v>
      </c>
    </row>
    <row r="545" spans="4:5" x14ac:dyDescent="0.3">
      <c r="D545" s="9" t="s">
        <v>552</v>
      </c>
      <c r="E545" s="10">
        <v>23741</v>
      </c>
    </row>
    <row r="546" spans="4:5" x14ac:dyDescent="0.3">
      <c r="D546" s="9" t="s">
        <v>114</v>
      </c>
      <c r="E546" s="10">
        <v>30402</v>
      </c>
    </row>
    <row r="547" spans="4:5" x14ac:dyDescent="0.3">
      <c r="D547" s="9" t="s">
        <v>772</v>
      </c>
      <c r="E547" s="10">
        <v>133</v>
      </c>
    </row>
    <row r="548" spans="4:5" x14ac:dyDescent="0.3">
      <c r="D548" s="9" t="s">
        <v>465</v>
      </c>
      <c r="E548" s="10">
        <v>1943</v>
      </c>
    </row>
    <row r="549" spans="4:5" x14ac:dyDescent="0.3">
      <c r="D549" s="9" t="s">
        <v>674</v>
      </c>
      <c r="E549" s="10">
        <v>1143</v>
      </c>
    </row>
    <row r="550" spans="4:5" x14ac:dyDescent="0.3">
      <c r="D550" s="9" t="s">
        <v>592</v>
      </c>
      <c r="E550" s="10">
        <v>2592</v>
      </c>
    </row>
    <row r="551" spans="4:5" x14ac:dyDescent="0.3">
      <c r="D551" s="9" t="s">
        <v>382</v>
      </c>
      <c r="E551" s="10">
        <v>24695</v>
      </c>
    </row>
    <row r="552" spans="4:5" x14ac:dyDescent="0.3">
      <c r="D552" s="9" t="s">
        <v>487</v>
      </c>
      <c r="E552" s="10">
        <v>5434</v>
      </c>
    </row>
    <row r="553" spans="4:5" x14ac:dyDescent="0.3">
      <c r="D553" s="9" t="s">
        <v>675</v>
      </c>
      <c r="E553" s="10">
        <v>3798</v>
      </c>
    </row>
    <row r="554" spans="4:5" x14ac:dyDescent="0.3">
      <c r="D554" s="9" t="s">
        <v>115</v>
      </c>
      <c r="E554" s="10">
        <v>15213</v>
      </c>
    </row>
    <row r="555" spans="4:5" x14ac:dyDescent="0.3">
      <c r="D555" s="9" t="s">
        <v>488</v>
      </c>
      <c r="E555" s="10">
        <v>12756</v>
      </c>
    </row>
    <row r="556" spans="4:5" x14ac:dyDescent="0.3">
      <c r="D556" s="9" t="s">
        <v>383</v>
      </c>
      <c r="E556" s="10">
        <v>21465</v>
      </c>
    </row>
    <row r="557" spans="4:5" x14ac:dyDescent="0.3">
      <c r="D557" s="9" t="s">
        <v>340</v>
      </c>
      <c r="E557" s="10">
        <v>10976</v>
      </c>
    </row>
    <row r="558" spans="4:5" x14ac:dyDescent="0.3">
      <c r="D558" s="9" t="s">
        <v>522</v>
      </c>
      <c r="E558" s="10">
        <v>5187</v>
      </c>
    </row>
    <row r="559" spans="4:5" x14ac:dyDescent="0.3">
      <c r="D559" s="9" t="s">
        <v>341</v>
      </c>
      <c r="E559" s="10">
        <v>17983</v>
      </c>
    </row>
    <row r="560" spans="4:5" x14ac:dyDescent="0.3">
      <c r="D560" s="9" t="s">
        <v>397</v>
      </c>
      <c r="E560" s="10">
        <v>591</v>
      </c>
    </row>
    <row r="561" spans="4:5" x14ac:dyDescent="0.3">
      <c r="D561" s="9" t="s">
        <v>342</v>
      </c>
      <c r="E561" s="10">
        <v>17143</v>
      </c>
    </row>
    <row r="562" spans="4:5" x14ac:dyDescent="0.3">
      <c r="D562" s="9" t="s">
        <v>607</v>
      </c>
      <c r="E562" s="10">
        <v>219</v>
      </c>
    </row>
    <row r="563" spans="4:5" x14ac:dyDescent="0.3">
      <c r="D563" s="9" t="s">
        <v>249</v>
      </c>
      <c r="E563" s="10">
        <v>5607</v>
      </c>
    </row>
    <row r="564" spans="4:5" x14ac:dyDescent="0.3">
      <c r="D564" s="9" t="s">
        <v>423</v>
      </c>
      <c r="E564" s="10">
        <v>46</v>
      </c>
    </row>
    <row r="565" spans="4:5" x14ac:dyDescent="0.3">
      <c r="D565" s="9" t="s">
        <v>747</v>
      </c>
      <c r="E565" s="10">
        <v>1260</v>
      </c>
    </row>
    <row r="566" spans="4:5" x14ac:dyDescent="0.3">
      <c r="D566" s="9" t="s">
        <v>343</v>
      </c>
      <c r="E566" s="10">
        <v>8839</v>
      </c>
    </row>
    <row r="567" spans="4:5" x14ac:dyDescent="0.3">
      <c r="D567" s="9" t="s">
        <v>489</v>
      </c>
      <c r="E567" s="10">
        <v>3470</v>
      </c>
    </row>
    <row r="568" spans="4:5" x14ac:dyDescent="0.3">
      <c r="D568" s="9" t="s">
        <v>676</v>
      </c>
      <c r="E568" s="10">
        <v>1827</v>
      </c>
    </row>
    <row r="569" spans="4:5" x14ac:dyDescent="0.3">
      <c r="D569" s="9" t="s">
        <v>344</v>
      </c>
      <c r="E569" s="10">
        <v>6900</v>
      </c>
    </row>
    <row r="570" spans="4:5" x14ac:dyDescent="0.3">
      <c r="D570" s="9" t="s">
        <v>677</v>
      </c>
      <c r="E570" s="10">
        <v>2219</v>
      </c>
    </row>
    <row r="571" spans="4:5" x14ac:dyDescent="0.3">
      <c r="D571" s="9" t="s">
        <v>116</v>
      </c>
      <c r="E571" s="10">
        <v>2206</v>
      </c>
    </row>
    <row r="572" spans="4:5" x14ac:dyDescent="0.3">
      <c r="D572" s="9" t="s">
        <v>117</v>
      </c>
      <c r="E572" s="10">
        <v>4670</v>
      </c>
    </row>
    <row r="573" spans="4:5" x14ac:dyDescent="0.3">
      <c r="D573" s="9" t="s">
        <v>345</v>
      </c>
      <c r="E573" s="10">
        <v>5271</v>
      </c>
    </row>
    <row r="574" spans="4:5" x14ac:dyDescent="0.3">
      <c r="D574" s="9" t="s">
        <v>222</v>
      </c>
      <c r="E574" s="10">
        <v>1382</v>
      </c>
    </row>
    <row r="575" spans="4:5" x14ac:dyDescent="0.3">
      <c r="D575" s="9" t="s">
        <v>278</v>
      </c>
      <c r="E575" s="10">
        <v>3112</v>
      </c>
    </row>
    <row r="576" spans="4:5" x14ac:dyDescent="0.3">
      <c r="D576" s="9" t="s">
        <v>346</v>
      </c>
      <c r="E576" s="10">
        <v>15691</v>
      </c>
    </row>
    <row r="577" spans="4:5" x14ac:dyDescent="0.3">
      <c r="D577" s="9" t="s">
        <v>773</v>
      </c>
      <c r="E577" s="10">
        <v>48</v>
      </c>
    </row>
    <row r="578" spans="4:5" x14ac:dyDescent="0.3">
      <c r="D578" s="9" t="s">
        <v>678</v>
      </c>
      <c r="E578" s="10">
        <v>930</v>
      </c>
    </row>
    <row r="579" spans="4:5" x14ac:dyDescent="0.3">
      <c r="D579" s="9" t="s">
        <v>679</v>
      </c>
      <c r="E579" s="10">
        <v>6381</v>
      </c>
    </row>
    <row r="580" spans="4:5" x14ac:dyDescent="0.3">
      <c r="D580" s="9" t="s">
        <v>593</v>
      </c>
      <c r="E580" s="10">
        <v>2167</v>
      </c>
    </row>
    <row r="581" spans="4:5" x14ac:dyDescent="0.3">
      <c r="D581" s="9" t="s">
        <v>347</v>
      </c>
      <c r="E581" s="10">
        <v>10633</v>
      </c>
    </row>
    <row r="582" spans="4:5" x14ac:dyDescent="0.3">
      <c r="D582" s="9" t="s">
        <v>523</v>
      </c>
      <c r="E582" s="10">
        <v>11521</v>
      </c>
    </row>
    <row r="583" spans="4:5" x14ac:dyDescent="0.3">
      <c r="D583" s="9" t="s">
        <v>250</v>
      </c>
      <c r="E583" s="10">
        <v>388</v>
      </c>
    </row>
    <row r="584" spans="4:5" x14ac:dyDescent="0.3">
      <c r="D584" s="9" t="s">
        <v>384</v>
      </c>
      <c r="E584" s="10">
        <v>4384</v>
      </c>
    </row>
    <row r="585" spans="4:5" x14ac:dyDescent="0.3">
      <c r="D585" s="9" t="s">
        <v>348</v>
      </c>
      <c r="E585" s="10">
        <v>7543</v>
      </c>
    </row>
    <row r="586" spans="4:5" x14ac:dyDescent="0.3">
      <c r="D586" s="9" t="s">
        <v>223</v>
      </c>
      <c r="E586" s="10">
        <v>452</v>
      </c>
    </row>
    <row r="587" spans="4:5" x14ac:dyDescent="0.3">
      <c r="D587" s="9" t="s">
        <v>524</v>
      </c>
      <c r="E587" s="10">
        <v>3469</v>
      </c>
    </row>
    <row r="588" spans="4:5" x14ac:dyDescent="0.3">
      <c r="D588" s="9" t="s">
        <v>210</v>
      </c>
      <c r="E588" s="10">
        <v>5602</v>
      </c>
    </row>
    <row r="589" spans="4:5" x14ac:dyDescent="0.3">
      <c r="D589" s="9" t="s">
        <v>118</v>
      </c>
      <c r="E589" s="10">
        <v>32977</v>
      </c>
    </row>
    <row r="590" spans="4:5" x14ac:dyDescent="0.3">
      <c r="D590" s="9" t="s">
        <v>680</v>
      </c>
      <c r="E590" s="10">
        <v>5816</v>
      </c>
    </row>
    <row r="591" spans="4:5" x14ac:dyDescent="0.3">
      <c r="D591" s="9" t="s">
        <v>553</v>
      </c>
      <c r="E591" s="10">
        <v>5514</v>
      </c>
    </row>
    <row r="592" spans="4:5" x14ac:dyDescent="0.3">
      <c r="D592" s="9" t="s">
        <v>77</v>
      </c>
      <c r="E592" s="10">
        <v>429</v>
      </c>
    </row>
    <row r="593" spans="4:5" x14ac:dyDescent="0.3">
      <c r="D593" s="9" t="s">
        <v>119</v>
      </c>
      <c r="E593" s="10">
        <v>5850</v>
      </c>
    </row>
    <row r="594" spans="4:5" x14ac:dyDescent="0.3">
      <c r="D594" s="9" t="s">
        <v>224</v>
      </c>
      <c r="E594" s="10">
        <v>2105</v>
      </c>
    </row>
    <row r="595" spans="4:5" x14ac:dyDescent="0.3">
      <c r="D595" s="9" t="s">
        <v>385</v>
      </c>
      <c r="E595" s="10">
        <v>28107</v>
      </c>
    </row>
    <row r="596" spans="4:5" x14ac:dyDescent="0.3">
      <c r="D596" s="9" t="s">
        <v>681</v>
      </c>
      <c r="E596" s="10">
        <v>12530</v>
      </c>
    </row>
    <row r="597" spans="4:5" x14ac:dyDescent="0.3">
      <c r="D597" s="9" t="s">
        <v>466</v>
      </c>
      <c r="E597" s="10">
        <v>756</v>
      </c>
    </row>
    <row r="598" spans="4:5" x14ac:dyDescent="0.3">
      <c r="D598" s="9" t="s">
        <v>211</v>
      </c>
      <c r="E598" s="10">
        <v>5094</v>
      </c>
    </row>
    <row r="599" spans="4:5" x14ac:dyDescent="0.3">
      <c r="D599" s="9" t="s">
        <v>78</v>
      </c>
      <c r="E599" s="10">
        <v>609</v>
      </c>
    </row>
    <row r="600" spans="4:5" x14ac:dyDescent="0.3">
      <c r="D600" s="9" t="s">
        <v>748</v>
      </c>
      <c r="E600" s="10">
        <v>20121</v>
      </c>
    </row>
    <row r="601" spans="4:5" x14ac:dyDescent="0.3">
      <c r="D601" s="9" t="s">
        <v>722</v>
      </c>
      <c r="E601" s="10">
        <v>9350</v>
      </c>
    </row>
    <row r="602" spans="4:5" x14ac:dyDescent="0.3">
      <c r="D602" s="9" t="s">
        <v>729</v>
      </c>
      <c r="E602" s="10">
        <v>3876</v>
      </c>
    </row>
    <row r="603" spans="4:5" x14ac:dyDescent="0.3">
      <c r="D603" s="9" t="s">
        <v>531</v>
      </c>
      <c r="E603" s="10">
        <v>111</v>
      </c>
    </row>
    <row r="604" spans="4:5" x14ac:dyDescent="0.3">
      <c r="D604" s="9" t="s">
        <v>749</v>
      </c>
      <c r="E604" s="10">
        <v>3172</v>
      </c>
    </row>
    <row r="605" spans="4:5" x14ac:dyDescent="0.3">
      <c r="D605" s="9" t="s">
        <v>408</v>
      </c>
      <c r="E605" s="10">
        <v>6</v>
      </c>
    </row>
    <row r="606" spans="4:5" x14ac:dyDescent="0.3">
      <c r="D606" s="9" t="s">
        <v>154</v>
      </c>
      <c r="E606" s="10">
        <v>2681</v>
      </c>
    </row>
    <row r="607" spans="4:5" x14ac:dyDescent="0.3">
      <c r="D607" s="9" t="s">
        <v>608</v>
      </c>
      <c r="E607" s="10">
        <v>322</v>
      </c>
    </row>
    <row r="608" spans="4:5" x14ac:dyDescent="0.3">
      <c r="D608" s="9" t="s">
        <v>750</v>
      </c>
      <c r="E608" s="10">
        <v>14359</v>
      </c>
    </row>
    <row r="609" spans="4:5" x14ac:dyDescent="0.3">
      <c r="D609" s="9" t="s">
        <v>409</v>
      </c>
      <c r="E609" s="10">
        <v>14</v>
      </c>
    </row>
    <row r="610" spans="4:5" x14ac:dyDescent="0.3">
      <c r="D610" s="9" t="s">
        <v>410</v>
      </c>
      <c r="E610" s="10">
        <v>35</v>
      </c>
    </row>
    <row r="611" spans="4:5" x14ac:dyDescent="0.3">
      <c r="D611" s="9" t="s">
        <v>23</v>
      </c>
      <c r="E611" s="10">
        <v>48558</v>
      </c>
    </row>
    <row r="612" spans="4:5" x14ac:dyDescent="0.3">
      <c r="D612" s="9" t="s">
        <v>490</v>
      </c>
      <c r="E612" s="10">
        <v>2199</v>
      </c>
    </row>
    <row r="613" spans="4:5" x14ac:dyDescent="0.3">
      <c r="D613" s="9" t="s">
        <v>24</v>
      </c>
      <c r="E613" s="10">
        <v>3802</v>
      </c>
    </row>
    <row r="614" spans="4:5" x14ac:dyDescent="0.3">
      <c r="D614" s="9" t="s">
        <v>774</v>
      </c>
      <c r="E614" s="10">
        <v>1181</v>
      </c>
    </row>
    <row r="615" spans="4:5" x14ac:dyDescent="0.3">
      <c r="D615" s="9" t="s">
        <v>148</v>
      </c>
      <c r="E615" s="10">
        <v>20</v>
      </c>
    </row>
    <row r="616" spans="4:5" x14ac:dyDescent="0.3">
      <c r="D616" s="9" t="s">
        <v>682</v>
      </c>
      <c r="E616" s="10">
        <v>3758</v>
      </c>
    </row>
    <row r="617" spans="4:5" x14ac:dyDescent="0.3">
      <c r="D617" s="9" t="s">
        <v>467</v>
      </c>
      <c r="E617" s="10">
        <v>3875</v>
      </c>
    </row>
    <row r="618" spans="4:5" x14ac:dyDescent="0.3">
      <c r="D618" s="9" t="s">
        <v>120</v>
      </c>
      <c r="E618" s="10">
        <v>10423</v>
      </c>
    </row>
    <row r="619" spans="4:5" x14ac:dyDescent="0.3">
      <c r="D619" s="9" t="s">
        <v>149</v>
      </c>
      <c r="E619" s="10">
        <v>649</v>
      </c>
    </row>
    <row r="620" spans="4:5" x14ac:dyDescent="0.3">
      <c r="D620" s="9" t="s">
        <v>185</v>
      </c>
      <c r="E620" s="10">
        <v>115694</v>
      </c>
    </row>
    <row r="621" spans="4:5" x14ac:dyDescent="0.3">
      <c r="D621" s="9" t="s">
        <v>186</v>
      </c>
      <c r="E621" s="10">
        <v>1660</v>
      </c>
    </row>
    <row r="622" spans="4:5" x14ac:dyDescent="0.3">
      <c r="D622" s="9" t="s">
        <v>150</v>
      </c>
      <c r="E622" s="10">
        <v>911</v>
      </c>
    </row>
    <row r="623" spans="4:5" x14ac:dyDescent="0.3">
      <c r="D623" s="9" t="s">
        <v>594</v>
      </c>
      <c r="E623" s="10">
        <v>3854</v>
      </c>
    </row>
    <row r="624" spans="4:5" x14ac:dyDescent="0.3">
      <c r="D624" s="9" t="s">
        <v>398</v>
      </c>
      <c r="E624" s="10">
        <v>96</v>
      </c>
    </row>
    <row r="625" spans="4:5" x14ac:dyDescent="0.3">
      <c r="D625" s="9" t="s">
        <v>187</v>
      </c>
      <c r="E625" s="10">
        <v>1024</v>
      </c>
    </row>
    <row r="626" spans="4:5" x14ac:dyDescent="0.3">
      <c r="D626" s="9" t="s">
        <v>491</v>
      </c>
      <c r="E626" s="10">
        <v>1925</v>
      </c>
    </row>
    <row r="627" spans="4:5" x14ac:dyDescent="0.3">
      <c r="D627" s="9" t="s">
        <v>43</v>
      </c>
      <c r="E627" s="10">
        <v>13</v>
      </c>
    </row>
    <row r="628" spans="4:5" x14ac:dyDescent="0.3">
      <c r="D628" s="9" t="s">
        <v>697</v>
      </c>
      <c r="E628" s="10">
        <v>877</v>
      </c>
    </row>
    <row r="629" spans="4:5" x14ac:dyDescent="0.3">
      <c r="D629" s="9" t="s">
        <v>386</v>
      </c>
      <c r="E629" s="10">
        <v>171982</v>
      </c>
    </row>
    <row r="630" spans="4:5" x14ac:dyDescent="0.3">
      <c r="D630" s="9" t="s">
        <v>554</v>
      </c>
      <c r="E630" s="10">
        <v>9787</v>
      </c>
    </row>
    <row r="631" spans="4:5" x14ac:dyDescent="0.3">
      <c r="D631" s="9" t="s">
        <v>555</v>
      </c>
      <c r="E631" s="10">
        <v>1902</v>
      </c>
    </row>
    <row r="632" spans="4:5" x14ac:dyDescent="0.3">
      <c r="D632" s="9" t="s">
        <v>556</v>
      </c>
      <c r="E632" s="10">
        <v>5625</v>
      </c>
    </row>
    <row r="633" spans="4:5" x14ac:dyDescent="0.3">
      <c r="D633" s="9" t="s">
        <v>557</v>
      </c>
      <c r="E633" s="10">
        <v>36783</v>
      </c>
    </row>
    <row r="634" spans="4:5" x14ac:dyDescent="0.3">
      <c r="D634" s="9" t="s">
        <v>297</v>
      </c>
      <c r="E634" s="10">
        <v>14457</v>
      </c>
    </row>
    <row r="635" spans="4:5" x14ac:dyDescent="0.3">
      <c r="D635" s="9" t="s">
        <v>558</v>
      </c>
      <c r="E635" s="10">
        <v>4282</v>
      </c>
    </row>
    <row r="636" spans="4:5" x14ac:dyDescent="0.3">
      <c r="D636" s="9" t="s">
        <v>399</v>
      </c>
      <c r="E636" s="10">
        <v>2245</v>
      </c>
    </row>
    <row r="637" spans="4:5" x14ac:dyDescent="0.3">
      <c r="D637" s="9" t="s">
        <v>298</v>
      </c>
      <c r="E637" s="10">
        <v>5952</v>
      </c>
    </row>
    <row r="638" spans="4:5" x14ac:dyDescent="0.3">
      <c r="D638" s="9" t="s">
        <v>349</v>
      </c>
      <c r="E638" s="10">
        <v>9747</v>
      </c>
    </row>
    <row r="639" spans="4:5" x14ac:dyDescent="0.3">
      <c r="D639" s="9" t="s">
        <v>79</v>
      </c>
      <c r="E639" s="10">
        <v>607</v>
      </c>
    </row>
    <row r="640" spans="4:5" x14ac:dyDescent="0.3">
      <c r="D640" s="9" t="s">
        <v>44</v>
      </c>
      <c r="E640" s="10">
        <v>8</v>
      </c>
    </row>
    <row r="641" spans="4:5" x14ac:dyDescent="0.3">
      <c r="D641" s="9" t="s">
        <v>559</v>
      </c>
      <c r="E641" s="10">
        <v>17842</v>
      </c>
    </row>
    <row r="642" spans="4:5" x14ac:dyDescent="0.3">
      <c r="D642" s="9" t="s">
        <v>560</v>
      </c>
      <c r="E642" s="10">
        <v>16336</v>
      </c>
    </row>
    <row r="643" spans="4:5" x14ac:dyDescent="0.3">
      <c r="D643" s="9" t="s">
        <v>561</v>
      </c>
      <c r="E643" s="10">
        <v>25465</v>
      </c>
    </row>
    <row r="644" spans="4:5" x14ac:dyDescent="0.3">
      <c r="D644" s="9" t="s">
        <v>562</v>
      </c>
      <c r="E644" s="10">
        <v>6717</v>
      </c>
    </row>
    <row r="645" spans="4:5" x14ac:dyDescent="0.3">
      <c r="D645" s="9" t="s">
        <v>525</v>
      </c>
      <c r="E645" s="10">
        <v>3490</v>
      </c>
    </row>
    <row r="646" spans="4:5" x14ac:dyDescent="0.3">
      <c r="D646" s="9" t="s">
        <v>433</v>
      </c>
      <c r="E646" s="10">
        <v>12</v>
      </c>
    </row>
    <row r="647" spans="4:5" x14ac:dyDescent="0.3">
      <c r="D647" s="9" t="s">
        <v>279</v>
      </c>
      <c r="E647" s="10">
        <v>3366</v>
      </c>
    </row>
    <row r="648" spans="4:5" x14ac:dyDescent="0.3">
      <c r="D648" s="9" t="s">
        <v>563</v>
      </c>
      <c r="E648" s="10">
        <v>12929</v>
      </c>
    </row>
    <row r="649" spans="4:5" x14ac:dyDescent="0.3">
      <c r="D649" s="9" t="s">
        <v>526</v>
      </c>
      <c r="E649" s="10">
        <v>16494</v>
      </c>
    </row>
    <row r="650" spans="4:5" x14ac:dyDescent="0.3">
      <c r="D650" s="9" t="s">
        <v>80</v>
      </c>
      <c r="E650" s="10">
        <v>167</v>
      </c>
    </row>
    <row r="651" spans="4:5" x14ac:dyDescent="0.3">
      <c r="D651" s="9" t="s">
        <v>698</v>
      </c>
      <c r="E651" s="10">
        <v>4909</v>
      </c>
    </row>
    <row r="652" spans="4:5" x14ac:dyDescent="0.3">
      <c r="D652" s="9" t="s">
        <v>775</v>
      </c>
      <c r="E652" s="10">
        <v>133</v>
      </c>
    </row>
    <row r="653" spans="4:5" x14ac:dyDescent="0.3">
      <c r="D653" s="9" t="s">
        <v>280</v>
      </c>
      <c r="E653" s="10">
        <v>4003</v>
      </c>
    </row>
    <row r="654" spans="4:5" x14ac:dyDescent="0.3">
      <c r="D654" s="9" t="s">
        <v>350</v>
      </c>
      <c r="E654" s="10">
        <v>14665</v>
      </c>
    </row>
    <row r="655" spans="4:5" x14ac:dyDescent="0.3">
      <c r="D655" s="9" t="s">
        <v>400</v>
      </c>
      <c r="E655" s="10">
        <v>440</v>
      </c>
    </row>
    <row r="656" spans="4:5" x14ac:dyDescent="0.3">
      <c r="D656" s="9" t="s">
        <v>351</v>
      </c>
      <c r="E656" s="10">
        <v>5267</v>
      </c>
    </row>
    <row r="657" spans="4:5" x14ac:dyDescent="0.3">
      <c r="D657" s="9" t="s">
        <v>225</v>
      </c>
      <c r="E657" s="10">
        <v>1014</v>
      </c>
    </row>
    <row r="658" spans="4:5" x14ac:dyDescent="0.3">
      <c r="D658" s="9" t="s">
        <v>609</v>
      </c>
      <c r="E658" s="10">
        <v>198</v>
      </c>
    </row>
    <row r="659" spans="4:5" x14ac:dyDescent="0.3">
      <c r="D659" s="9" t="s">
        <v>683</v>
      </c>
      <c r="E659" s="10">
        <v>3600</v>
      </c>
    </row>
    <row r="660" spans="4:5" x14ac:dyDescent="0.3">
      <c r="D660" s="9" t="s">
        <v>45</v>
      </c>
      <c r="E660" s="10">
        <v>10</v>
      </c>
    </row>
    <row r="661" spans="4:5" x14ac:dyDescent="0.3">
      <c r="D661" s="9" t="s">
        <v>46</v>
      </c>
      <c r="E661" s="10">
        <v>43</v>
      </c>
    </row>
    <row r="662" spans="4:5" x14ac:dyDescent="0.3">
      <c r="D662" s="9" t="s">
        <v>723</v>
      </c>
      <c r="E662" s="10">
        <v>1952</v>
      </c>
    </row>
    <row r="663" spans="4:5" x14ac:dyDescent="0.3">
      <c r="D663" s="9" t="s">
        <v>281</v>
      </c>
      <c r="E663" s="10">
        <v>3683</v>
      </c>
    </row>
    <row r="664" spans="4:5" x14ac:dyDescent="0.3">
      <c r="D664" s="9" t="s">
        <v>699</v>
      </c>
      <c r="E664" s="10">
        <v>786</v>
      </c>
    </row>
    <row r="665" spans="4:5" x14ac:dyDescent="0.3">
      <c r="D665" s="9" t="s">
        <v>188</v>
      </c>
      <c r="E665" s="10">
        <v>38557</v>
      </c>
    </row>
    <row r="666" spans="4:5" x14ac:dyDescent="0.3">
      <c r="D666" s="9" t="s">
        <v>121</v>
      </c>
      <c r="E666" s="10">
        <v>29831</v>
      </c>
    </row>
    <row r="667" spans="4:5" x14ac:dyDescent="0.3">
      <c r="D667" s="9" t="s">
        <v>189</v>
      </c>
      <c r="E667" s="10">
        <v>10912</v>
      </c>
    </row>
    <row r="668" spans="4:5" x14ac:dyDescent="0.3">
      <c r="D668" s="9" t="s">
        <v>684</v>
      </c>
      <c r="E668" s="10">
        <v>16077</v>
      </c>
    </row>
    <row r="669" spans="4:5" x14ac:dyDescent="0.3">
      <c r="D669" s="9" t="s">
        <v>564</v>
      </c>
      <c r="E669" s="10">
        <v>13599</v>
      </c>
    </row>
    <row r="670" spans="4:5" x14ac:dyDescent="0.3">
      <c r="D670" s="9" t="s">
        <v>352</v>
      </c>
      <c r="E670" s="10">
        <v>13053</v>
      </c>
    </row>
    <row r="671" spans="4:5" x14ac:dyDescent="0.3">
      <c r="D671" s="9" t="s">
        <v>282</v>
      </c>
      <c r="E671" s="10">
        <v>4678</v>
      </c>
    </row>
    <row r="672" spans="4:5" x14ac:dyDescent="0.3">
      <c r="D672" s="9" t="s">
        <v>595</v>
      </c>
      <c r="E672" s="10">
        <v>1122</v>
      </c>
    </row>
    <row r="673" spans="4:5" x14ac:dyDescent="0.3">
      <c r="D673" s="9" t="s">
        <v>565</v>
      </c>
      <c r="E673" s="10">
        <v>8017</v>
      </c>
    </row>
    <row r="674" spans="4:5" x14ac:dyDescent="0.3">
      <c r="D674" s="9" t="s">
        <v>566</v>
      </c>
      <c r="E674" s="10">
        <v>11504</v>
      </c>
    </row>
    <row r="675" spans="4:5" x14ac:dyDescent="0.3">
      <c r="D675" s="9" t="s">
        <v>25</v>
      </c>
      <c r="E675" s="10">
        <v>17428</v>
      </c>
    </row>
    <row r="676" spans="4:5" x14ac:dyDescent="0.3">
      <c r="D676" s="9" t="s">
        <v>26</v>
      </c>
      <c r="E676" s="10">
        <v>12831</v>
      </c>
    </row>
    <row r="677" spans="4:5" x14ac:dyDescent="0.3">
      <c r="D677" s="9" t="s">
        <v>596</v>
      </c>
      <c r="E677" s="10">
        <v>935</v>
      </c>
    </row>
    <row r="678" spans="4:5" x14ac:dyDescent="0.3">
      <c r="D678" s="9" t="s">
        <v>597</v>
      </c>
      <c r="E678" s="10">
        <v>9205</v>
      </c>
    </row>
    <row r="679" spans="4:5" x14ac:dyDescent="0.3">
      <c r="D679" s="9" t="s">
        <v>598</v>
      </c>
      <c r="E679" s="10">
        <v>2872</v>
      </c>
    </row>
    <row r="680" spans="4:5" x14ac:dyDescent="0.3">
      <c r="D680" s="9" t="s">
        <v>599</v>
      </c>
      <c r="E680" s="10">
        <v>11627</v>
      </c>
    </row>
    <row r="681" spans="4:5" x14ac:dyDescent="0.3">
      <c r="D681" s="9" t="s">
        <v>387</v>
      </c>
      <c r="E681" s="10">
        <v>15641</v>
      </c>
    </row>
    <row r="682" spans="4:5" x14ac:dyDescent="0.3">
      <c r="D682" s="9" t="s">
        <v>388</v>
      </c>
      <c r="E682" s="10">
        <v>10046</v>
      </c>
    </row>
    <row r="683" spans="4:5" x14ac:dyDescent="0.3">
      <c r="D683" s="9" t="s">
        <v>299</v>
      </c>
      <c r="E683" s="10">
        <v>636</v>
      </c>
    </row>
    <row r="684" spans="4:5" x14ac:dyDescent="0.3">
      <c r="D684" s="9" t="s">
        <v>751</v>
      </c>
      <c r="E684" s="10">
        <v>15616</v>
      </c>
    </row>
    <row r="685" spans="4:5" x14ac:dyDescent="0.3">
      <c r="D685" s="9" t="s">
        <v>532</v>
      </c>
      <c r="E685" s="10">
        <v>127</v>
      </c>
    </row>
    <row r="686" spans="4:5" x14ac:dyDescent="0.3">
      <c r="D686" s="9" t="s">
        <v>411</v>
      </c>
      <c r="E686" s="10">
        <v>75</v>
      </c>
    </row>
    <row r="687" spans="4:5" x14ac:dyDescent="0.3">
      <c r="D687" s="9" t="s">
        <v>27</v>
      </c>
      <c r="E687" s="10">
        <v>18561</v>
      </c>
    </row>
    <row r="688" spans="4:5" x14ac:dyDescent="0.3">
      <c r="D688" s="9" t="s">
        <v>412</v>
      </c>
      <c r="E688" s="10">
        <v>29</v>
      </c>
    </row>
    <row r="689" spans="4:5" x14ac:dyDescent="0.3">
      <c r="D689" s="9" t="s">
        <v>47</v>
      </c>
      <c r="E689" s="10">
        <v>45</v>
      </c>
    </row>
    <row r="690" spans="4:5" x14ac:dyDescent="0.3">
      <c r="D690" s="9" t="s">
        <v>81</v>
      </c>
      <c r="E690" s="10">
        <v>1</v>
      </c>
    </row>
    <row r="691" spans="4:5" x14ac:dyDescent="0.3">
      <c r="D691" s="9" t="s">
        <v>413</v>
      </c>
      <c r="E691" s="10">
        <v>50</v>
      </c>
    </row>
    <row r="692" spans="4:5" x14ac:dyDescent="0.3">
      <c r="D692" s="9" t="s">
        <v>724</v>
      </c>
      <c r="E692" s="10">
        <v>4051</v>
      </c>
    </row>
    <row r="693" spans="4:5" x14ac:dyDescent="0.3">
      <c r="D693" s="9" t="s">
        <v>48</v>
      </c>
      <c r="E693" s="10">
        <v>46</v>
      </c>
    </row>
    <row r="694" spans="4:5" x14ac:dyDescent="0.3">
      <c r="D694" s="9" t="s">
        <v>251</v>
      </c>
      <c r="E694" s="10">
        <v>2180</v>
      </c>
    </row>
    <row r="695" spans="4:5" x14ac:dyDescent="0.3">
      <c r="D695" s="9" t="s">
        <v>610</v>
      </c>
      <c r="E695" s="10">
        <v>1480</v>
      </c>
    </row>
    <row r="696" spans="4:5" x14ac:dyDescent="0.3">
      <c r="D696" s="9" t="s">
        <v>434</v>
      </c>
      <c r="E696" s="10">
        <v>49</v>
      </c>
    </row>
    <row r="697" spans="4:5" x14ac:dyDescent="0.3">
      <c r="D697" s="9" t="s">
        <v>28</v>
      </c>
      <c r="E697" s="10">
        <v>33379</v>
      </c>
    </row>
    <row r="698" spans="4:5" x14ac:dyDescent="0.3">
      <c r="D698" s="9" t="s">
        <v>600</v>
      </c>
      <c r="E698" s="10">
        <v>1294</v>
      </c>
    </row>
    <row r="699" spans="4:5" x14ac:dyDescent="0.3">
      <c r="D699" s="9" t="s">
        <v>283</v>
      </c>
      <c r="E699" s="10">
        <v>1150</v>
      </c>
    </row>
    <row r="700" spans="4:5" x14ac:dyDescent="0.3">
      <c r="D700" s="9" t="s">
        <v>212</v>
      </c>
      <c r="E700" s="10">
        <v>5802</v>
      </c>
    </row>
    <row r="701" spans="4:5" x14ac:dyDescent="0.3">
      <c r="D701" s="9" t="s">
        <v>786</v>
      </c>
      <c r="E701" s="10">
        <v>20</v>
      </c>
    </row>
    <row r="702" spans="4:5" x14ac:dyDescent="0.3">
      <c r="D702" s="9" t="s">
        <v>389</v>
      </c>
      <c r="E702" s="10">
        <v>14599</v>
      </c>
    </row>
    <row r="703" spans="4:5" x14ac:dyDescent="0.3">
      <c r="D703" s="9" t="s">
        <v>435</v>
      </c>
      <c r="E703" s="10">
        <v>9</v>
      </c>
    </row>
    <row r="704" spans="4:5" x14ac:dyDescent="0.3">
      <c r="D704" s="9" t="s">
        <v>789</v>
      </c>
      <c r="E704" s="10">
        <v>6168238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EDE4-9CB4-480E-8575-72BAFE45CCF3}">
  <dimension ref="A1:N708"/>
  <sheetViews>
    <sheetView workbookViewId="0">
      <selection activeCell="N2" sqref="N2"/>
    </sheetView>
  </sheetViews>
  <sheetFormatPr defaultRowHeight="14.4" x14ac:dyDescent="0.3"/>
  <cols>
    <col min="1" max="1" width="13.109375" customWidth="1"/>
    <col min="2" max="2" width="10.33203125" customWidth="1"/>
    <col min="3" max="3" width="15.109375" customWidth="1"/>
    <col min="4" max="4" width="14.44140625" customWidth="1"/>
    <col min="5" max="5" width="11.5546875" customWidth="1"/>
    <col min="6" max="6" width="10.33203125" customWidth="1"/>
    <col min="9" max="9" width="9.109375" style="3"/>
    <col min="10" max="10" width="0" hidden="1" customWidth="1"/>
    <col min="11" max="11" width="13.33203125" customWidth="1"/>
    <col min="12" max="12" width="15.44140625" style="2" customWidth="1"/>
    <col min="13" max="13" width="12.6640625" customWidth="1"/>
    <col min="14" max="14" width="13.44140625" customWidth="1"/>
  </cols>
  <sheetData>
    <row r="1" spans="1:14" x14ac:dyDescent="0.3">
      <c r="A1" t="s">
        <v>0</v>
      </c>
      <c r="B1" t="s">
        <v>1</v>
      </c>
      <c r="C1" t="s">
        <v>2</v>
      </c>
      <c r="D1" t="s">
        <v>3</v>
      </c>
      <c r="E1" t="s">
        <v>4</v>
      </c>
      <c r="F1" t="s">
        <v>5</v>
      </c>
      <c r="G1" t="s">
        <v>6</v>
      </c>
      <c r="H1" t="s">
        <v>7</v>
      </c>
      <c r="I1" s="3" t="s">
        <v>8</v>
      </c>
      <c r="J1" t="s">
        <v>9</v>
      </c>
      <c r="K1" t="s">
        <v>10</v>
      </c>
      <c r="L1" s="2" t="s">
        <v>11</v>
      </c>
      <c r="M1" t="s">
        <v>12</v>
      </c>
      <c r="N1" t="s">
        <v>13</v>
      </c>
    </row>
    <row r="2" spans="1:14" x14ac:dyDescent="0.3">
      <c r="A2" t="s">
        <v>14</v>
      </c>
      <c r="B2">
        <v>28</v>
      </c>
      <c r="C2" t="s">
        <v>15</v>
      </c>
      <c r="D2">
        <v>520</v>
      </c>
      <c r="E2">
        <v>9826</v>
      </c>
      <c r="F2">
        <v>4618</v>
      </c>
      <c r="G2">
        <v>1151</v>
      </c>
      <c r="H2">
        <v>574</v>
      </c>
      <c r="I2" s="3">
        <v>3483</v>
      </c>
      <c r="J2" t="s">
        <v>16</v>
      </c>
      <c r="K2" s="1">
        <v>44603</v>
      </c>
      <c r="L2" s="2">
        <v>0.3542939814814815</v>
      </c>
      <c r="M2" t="str">
        <f>TEXT(B2, "0")</f>
        <v>28</v>
      </c>
      <c r="N2" t="str">
        <f>TEXT(D2, "0")</f>
        <v>520</v>
      </c>
    </row>
    <row r="3" spans="1:14" x14ac:dyDescent="0.3">
      <c r="A3" t="s">
        <v>14</v>
      </c>
      <c r="B3">
        <v>28</v>
      </c>
      <c r="C3" t="s">
        <v>17</v>
      </c>
      <c r="D3">
        <v>511</v>
      </c>
      <c r="E3">
        <v>19524</v>
      </c>
      <c r="F3">
        <v>8559</v>
      </c>
      <c r="G3">
        <v>3426</v>
      </c>
      <c r="H3">
        <v>915</v>
      </c>
      <c r="I3" s="3">
        <v>6624</v>
      </c>
      <c r="J3" t="s">
        <v>16</v>
      </c>
      <c r="K3" s="1">
        <v>44603</v>
      </c>
      <c r="L3" s="2">
        <v>0.3542939814814815</v>
      </c>
      <c r="M3" t="str">
        <f t="shared" ref="M3:M66" si="0">TEXT(B3, "0")</f>
        <v>28</v>
      </c>
      <c r="N3" t="str">
        <f t="shared" ref="N3:N66" si="1">TEXT(D3, "0")</f>
        <v>511</v>
      </c>
    </row>
    <row r="4" spans="1:14" x14ac:dyDescent="0.3">
      <c r="A4" t="s">
        <v>14</v>
      </c>
      <c r="B4">
        <v>28</v>
      </c>
      <c r="C4" t="s">
        <v>18</v>
      </c>
      <c r="D4">
        <v>512</v>
      </c>
      <c r="E4">
        <v>13885</v>
      </c>
      <c r="F4">
        <v>7022</v>
      </c>
      <c r="G4">
        <v>2200</v>
      </c>
      <c r="H4">
        <v>168</v>
      </c>
      <c r="I4" s="3">
        <v>4495</v>
      </c>
      <c r="J4" t="s">
        <v>16</v>
      </c>
      <c r="K4" s="1">
        <v>44603</v>
      </c>
      <c r="L4" s="2">
        <v>0.3542939814814815</v>
      </c>
      <c r="M4" t="str">
        <f t="shared" si="0"/>
        <v>28</v>
      </c>
      <c r="N4" t="str">
        <f t="shared" si="1"/>
        <v>512</v>
      </c>
    </row>
    <row r="5" spans="1:14" x14ac:dyDescent="0.3">
      <c r="A5" t="s">
        <v>14</v>
      </c>
      <c r="B5">
        <v>28</v>
      </c>
      <c r="C5" t="s">
        <v>19</v>
      </c>
      <c r="D5">
        <v>509</v>
      </c>
      <c r="E5">
        <v>14853</v>
      </c>
      <c r="F5">
        <v>8841</v>
      </c>
      <c r="G5">
        <v>2001</v>
      </c>
      <c r="H5">
        <v>539</v>
      </c>
      <c r="I5" s="3">
        <v>3472</v>
      </c>
      <c r="J5" t="s">
        <v>16</v>
      </c>
      <c r="K5" s="1">
        <v>44603</v>
      </c>
      <c r="L5" s="2">
        <v>0.3542939814814815</v>
      </c>
      <c r="M5" t="str">
        <f t="shared" si="0"/>
        <v>28</v>
      </c>
      <c r="N5" t="str">
        <f t="shared" si="1"/>
        <v>509</v>
      </c>
    </row>
    <row r="6" spans="1:14" x14ac:dyDescent="0.3">
      <c r="A6" t="s">
        <v>14</v>
      </c>
      <c r="B6">
        <v>28</v>
      </c>
      <c r="C6" t="s">
        <v>20</v>
      </c>
      <c r="D6">
        <v>517</v>
      </c>
      <c r="E6">
        <v>13545</v>
      </c>
      <c r="F6">
        <v>9039</v>
      </c>
      <c r="G6">
        <v>1582</v>
      </c>
      <c r="H6">
        <v>239</v>
      </c>
      <c r="I6" s="3">
        <v>2685</v>
      </c>
      <c r="J6" t="s">
        <v>16</v>
      </c>
      <c r="K6" s="1">
        <v>44603</v>
      </c>
      <c r="L6" s="2">
        <v>0.3542939814814815</v>
      </c>
      <c r="M6" t="str">
        <f t="shared" si="0"/>
        <v>28</v>
      </c>
      <c r="N6" t="str">
        <f t="shared" si="1"/>
        <v>517</v>
      </c>
    </row>
    <row r="7" spans="1:14" x14ac:dyDescent="0.3">
      <c r="A7" t="s">
        <v>14</v>
      </c>
      <c r="B7">
        <v>28</v>
      </c>
      <c r="C7" t="s">
        <v>21</v>
      </c>
      <c r="D7">
        <v>506</v>
      </c>
      <c r="E7">
        <v>9739</v>
      </c>
      <c r="F7">
        <v>4587</v>
      </c>
      <c r="G7">
        <v>2312</v>
      </c>
      <c r="H7">
        <v>265</v>
      </c>
      <c r="I7" s="3">
        <v>2575</v>
      </c>
      <c r="J7" t="s">
        <v>16</v>
      </c>
      <c r="K7" s="1">
        <v>44603</v>
      </c>
      <c r="L7" s="2">
        <v>0.3542939814814815</v>
      </c>
      <c r="M7" t="str">
        <f t="shared" si="0"/>
        <v>28</v>
      </c>
      <c r="N7" t="str">
        <f t="shared" si="1"/>
        <v>506</v>
      </c>
    </row>
    <row r="8" spans="1:14" x14ac:dyDescent="0.3">
      <c r="A8" t="s">
        <v>14</v>
      </c>
      <c r="B8">
        <v>28</v>
      </c>
      <c r="C8" t="s">
        <v>22</v>
      </c>
      <c r="D8">
        <v>510</v>
      </c>
      <c r="E8">
        <v>32919</v>
      </c>
      <c r="F8">
        <v>9417</v>
      </c>
      <c r="G8">
        <v>9581</v>
      </c>
      <c r="H8">
        <v>984</v>
      </c>
      <c r="I8" s="3">
        <v>12937</v>
      </c>
      <c r="J8" t="s">
        <v>16</v>
      </c>
      <c r="K8" s="1">
        <v>44603</v>
      </c>
      <c r="L8" s="2">
        <v>0.3542939814814815</v>
      </c>
      <c r="M8" t="str">
        <f t="shared" si="0"/>
        <v>28</v>
      </c>
      <c r="N8" t="str">
        <f t="shared" si="1"/>
        <v>510</v>
      </c>
    </row>
    <row r="9" spans="1:14" x14ac:dyDescent="0.3">
      <c r="A9" t="s">
        <v>14</v>
      </c>
      <c r="B9">
        <v>28</v>
      </c>
      <c r="C9" t="s">
        <v>23</v>
      </c>
      <c r="D9">
        <v>518</v>
      </c>
      <c r="E9">
        <v>48558</v>
      </c>
      <c r="F9">
        <v>8359</v>
      </c>
      <c r="G9">
        <v>14964</v>
      </c>
      <c r="H9">
        <v>4450</v>
      </c>
      <c r="I9" s="3">
        <v>20785</v>
      </c>
      <c r="J9" t="s">
        <v>16</v>
      </c>
      <c r="K9" s="1">
        <v>44603</v>
      </c>
      <c r="L9" s="2">
        <v>0.3542939814814815</v>
      </c>
      <c r="M9" t="str">
        <f t="shared" si="0"/>
        <v>28</v>
      </c>
      <c r="N9" t="str">
        <f t="shared" si="1"/>
        <v>518</v>
      </c>
    </row>
    <row r="10" spans="1:14" x14ac:dyDescent="0.3">
      <c r="A10" t="s">
        <v>14</v>
      </c>
      <c r="B10">
        <v>28</v>
      </c>
      <c r="C10" t="s">
        <v>24</v>
      </c>
      <c r="D10">
        <v>522</v>
      </c>
      <c r="E10">
        <v>3802</v>
      </c>
      <c r="F10">
        <v>1053</v>
      </c>
      <c r="G10">
        <v>307</v>
      </c>
      <c r="H10">
        <v>90</v>
      </c>
      <c r="I10" s="3">
        <v>2352</v>
      </c>
      <c r="J10" t="s">
        <v>16</v>
      </c>
      <c r="K10" s="1">
        <v>44603</v>
      </c>
      <c r="L10" s="2">
        <v>0.3542939814814815</v>
      </c>
      <c r="M10" t="str">
        <f t="shared" si="0"/>
        <v>28</v>
      </c>
      <c r="N10" t="str">
        <f t="shared" si="1"/>
        <v>522</v>
      </c>
    </row>
    <row r="11" spans="1:14" x14ac:dyDescent="0.3">
      <c r="A11" t="s">
        <v>14</v>
      </c>
      <c r="B11">
        <v>28</v>
      </c>
      <c r="C11" t="s">
        <v>25</v>
      </c>
      <c r="D11">
        <v>519</v>
      </c>
      <c r="E11">
        <v>17428</v>
      </c>
      <c r="F11">
        <v>8600</v>
      </c>
      <c r="G11">
        <v>1224</v>
      </c>
      <c r="H11">
        <v>278</v>
      </c>
      <c r="I11" s="3">
        <v>7326</v>
      </c>
      <c r="J11" t="s">
        <v>16</v>
      </c>
      <c r="K11" s="1">
        <v>44603</v>
      </c>
      <c r="L11" s="2">
        <v>0.3542939814814815</v>
      </c>
      <c r="M11" t="str">
        <f t="shared" si="0"/>
        <v>28</v>
      </c>
      <c r="N11" t="str">
        <f t="shared" si="1"/>
        <v>519</v>
      </c>
    </row>
    <row r="12" spans="1:14" x14ac:dyDescent="0.3">
      <c r="A12" t="s">
        <v>14</v>
      </c>
      <c r="B12">
        <v>28</v>
      </c>
      <c r="C12" t="s">
        <v>26</v>
      </c>
      <c r="D12">
        <v>513</v>
      </c>
      <c r="E12">
        <v>12831</v>
      </c>
      <c r="F12">
        <v>3758</v>
      </c>
      <c r="G12">
        <v>1547</v>
      </c>
      <c r="H12">
        <v>1734</v>
      </c>
      <c r="I12" s="3">
        <v>5792</v>
      </c>
      <c r="J12" t="s">
        <v>16</v>
      </c>
      <c r="K12" s="1">
        <v>44603</v>
      </c>
      <c r="L12" s="2">
        <v>0.3542939814814815</v>
      </c>
      <c r="M12" t="str">
        <f t="shared" si="0"/>
        <v>28</v>
      </c>
      <c r="N12" t="str">
        <f t="shared" si="1"/>
        <v>513</v>
      </c>
    </row>
    <row r="13" spans="1:14" x14ac:dyDescent="0.3">
      <c r="A13" t="s">
        <v>14</v>
      </c>
      <c r="B13">
        <v>28</v>
      </c>
      <c r="C13" t="s">
        <v>27</v>
      </c>
      <c r="D13">
        <v>505</v>
      </c>
      <c r="E13">
        <v>18561</v>
      </c>
      <c r="F13">
        <v>9093</v>
      </c>
      <c r="G13">
        <v>2655</v>
      </c>
      <c r="H13">
        <v>177</v>
      </c>
      <c r="I13" s="3">
        <v>6636</v>
      </c>
      <c r="J13" t="s">
        <v>16</v>
      </c>
      <c r="K13" s="1">
        <v>44603</v>
      </c>
      <c r="L13" s="2">
        <v>0.3542939814814815</v>
      </c>
      <c r="M13" t="str">
        <f t="shared" si="0"/>
        <v>28</v>
      </c>
      <c r="N13" t="str">
        <f t="shared" si="1"/>
        <v>505</v>
      </c>
    </row>
    <row r="14" spans="1:14" x14ac:dyDescent="0.3">
      <c r="A14" t="s">
        <v>14</v>
      </c>
      <c r="B14">
        <v>28</v>
      </c>
      <c r="C14" t="s">
        <v>28</v>
      </c>
      <c r="D14">
        <v>503</v>
      </c>
      <c r="E14">
        <v>33379</v>
      </c>
      <c r="F14">
        <v>9594</v>
      </c>
      <c r="G14">
        <v>6196</v>
      </c>
      <c r="H14">
        <v>1235</v>
      </c>
      <c r="I14" s="3">
        <v>16354</v>
      </c>
      <c r="J14" t="s">
        <v>16</v>
      </c>
      <c r="K14" s="1">
        <v>44603</v>
      </c>
      <c r="L14" s="2">
        <v>0.3542939814814815</v>
      </c>
      <c r="M14" t="str">
        <f t="shared" si="0"/>
        <v>28</v>
      </c>
      <c r="N14" t="str">
        <f t="shared" si="1"/>
        <v>503</v>
      </c>
    </row>
    <row r="15" spans="1:14" x14ac:dyDescent="0.3">
      <c r="A15" t="s">
        <v>29</v>
      </c>
      <c r="B15">
        <v>12</v>
      </c>
      <c r="C15" t="s">
        <v>30</v>
      </c>
      <c r="D15">
        <v>628</v>
      </c>
      <c r="E15">
        <v>11</v>
      </c>
      <c r="F15">
        <v>1</v>
      </c>
      <c r="G15">
        <v>1</v>
      </c>
      <c r="H15">
        <v>4</v>
      </c>
      <c r="I15" s="3">
        <v>5</v>
      </c>
      <c r="J15" t="s">
        <v>31</v>
      </c>
      <c r="K15" s="1">
        <v>44603</v>
      </c>
      <c r="L15" s="2">
        <v>0.35432870370370373</v>
      </c>
      <c r="M15" t="str">
        <f t="shared" si="0"/>
        <v>12</v>
      </c>
      <c r="N15" t="str">
        <f t="shared" si="1"/>
        <v>628</v>
      </c>
    </row>
    <row r="16" spans="1:14" x14ac:dyDescent="0.3">
      <c r="A16" t="s">
        <v>29</v>
      </c>
      <c r="B16">
        <v>12</v>
      </c>
      <c r="C16" t="s">
        <v>32</v>
      </c>
      <c r="D16">
        <v>269</v>
      </c>
      <c r="E16">
        <v>36</v>
      </c>
      <c r="F16">
        <v>16</v>
      </c>
      <c r="G16">
        <v>1</v>
      </c>
      <c r="H16">
        <v>14</v>
      </c>
      <c r="I16" s="3">
        <v>5</v>
      </c>
      <c r="J16" t="s">
        <v>31</v>
      </c>
      <c r="K16" s="1">
        <v>44603</v>
      </c>
      <c r="L16" s="2">
        <v>0.35432870370370373</v>
      </c>
      <c r="M16" t="str">
        <f t="shared" si="0"/>
        <v>12</v>
      </c>
      <c r="N16" t="str">
        <f t="shared" si="1"/>
        <v>269</v>
      </c>
    </row>
    <row r="17" spans="1:14" x14ac:dyDescent="0.3">
      <c r="A17" t="s">
        <v>29</v>
      </c>
      <c r="B17">
        <v>12</v>
      </c>
      <c r="C17" t="s">
        <v>33</v>
      </c>
      <c r="D17">
        <v>267</v>
      </c>
      <c r="E17">
        <v>11</v>
      </c>
      <c r="F17">
        <v>2</v>
      </c>
      <c r="G17">
        <v>2</v>
      </c>
      <c r="H17">
        <v>3</v>
      </c>
      <c r="I17" s="3">
        <v>4</v>
      </c>
      <c r="J17" t="s">
        <v>31</v>
      </c>
      <c r="K17" s="1">
        <v>44603</v>
      </c>
      <c r="L17" s="2">
        <v>0.35432870370370373</v>
      </c>
      <c r="M17" t="str">
        <f t="shared" si="0"/>
        <v>12</v>
      </c>
      <c r="N17" t="str">
        <f t="shared" si="1"/>
        <v>267</v>
      </c>
    </row>
    <row r="18" spans="1:14" x14ac:dyDescent="0.3">
      <c r="A18" t="s">
        <v>29</v>
      </c>
      <c r="B18">
        <v>12</v>
      </c>
      <c r="C18" t="s">
        <v>34</v>
      </c>
      <c r="D18">
        <v>260</v>
      </c>
      <c r="E18">
        <v>16</v>
      </c>
      <c r="F18">
        <v>2</v>
      </c>
      <c r="G18">
        <v>3</v>
      </c>
      <c r="H18">
        <v>9</v>
      </c>
      <c r="I18" s="3">
        <v>2</v>
      </c>
      <c r="J18" t="s">
        <v>31</v>
      </c>
      <c r="K18" s="1">
        <v>44603</v>
      </c>
      <c r="L18" s="2">
        <v>0.35432870370370373</v>
      </c>
      <c r="M18" t="str">
        <f t="shared" si="0"/>
        <v>12</v>
      </c>
      <c r="N18" t="str">
        <f t="shared" si="1"/>
        <v>260</v>
      </c>
    </row>
    <row r="19" spans="1:14" x14ac:dyDescent="0.3">
      <c r="A19" t="s">
        <v>29</v>
      </c>
      <c r="B19">
        <v>12</v>
      </c>
      <c r="C19" t="s">
        <v>35</v>
      </c>
      <c r="D19">
        <v>265</v>
      </c>
      <c r="E19">
        <v>47</v>
      </c>
      <c r="F19">
        <v>13</v>
      </c>
      <c r="G19">
        <v>5</v>
      </c>
      <c r="H19">
        <v>24</v>
      </c>
      <c r="I19" s="3">
        <v>5</v>
      </c>
      <c r="J19" t="s">
        <v>31</v>
      </c>
      <c r="K19" s="1">
        <v>44603</v>
      </c>
      <c r="L19" s="2">
        <v>0.35432870370370373</v>
      </c>
      <c r="M19" t="str">
        <f t="shared" si="0"/>
        <v>12</v>
      </c>
      <c r="N19" t="str">
        <f t="shared" si="1"/>
        <v>265</v>
      </c>
    </row>
    <row r="20" spans="1:14" x14ac:dyDescent="0.3">
      <c r="A20" t="s">
        <v>29</v>
      </c>
      <c r="B20">
        <v>12</v>
      </c>
      <c r="C20" t="s">
        <v>36</v>
      </c>
      <c r="D20">
        <v>722</v>
      </c>
      <c r="E20">
        <v>1</v>
      </c>
      <c r="F20">
        <v>0</v>
      </c>
      <c r="G20">
        <v>0</v>
      </c>
      <c r="H20">
        <v>1</v>
      </c>
      <c r="I20" s="3">
        <v>0</v>
      </c>
      <c r="J20" t="s">
        <v>31</v>
      </c>
      <c r="K20" s="1">
        <v>44603</v>
      </c>
      <c r="L20" s="2">
        <v>0.35432870370370373</v>
      </c>
      <c r="M20" t="str">
        <f t="shared" si="0"/>
        <v>12</v>
      </c>
      <c r="N20" t="str">
        <f t="shared" si="1"/>
        <v>722</v>
      </c>
    </row>
    <row r="21" spans="1:14" x14ac:dyDescent="0.3">
      <c r="A21" t="s">
        <v>29</v>
      </c>
      <c r="B21">
        <v>12</v>
      </c>
      <c r="C21" t="s">
        <v>37</v>
      </c>
      <c r="D21">
        <v>631</v>
      </c>
      <c r="E21">
        <v>11</v>
      </c>
      <c r="F21">
        <v>3</v>
      </c>
      <c r="G21">
        <v>0</v>
      </c>
      <c r="H21">
        <v>8</v>
      </c>
      <c r="I21" s="3">
        <v>0</v>
      </c>
      <c r="J21" t="s">
        <v>31</v>
      </c>
      <c r="K21" s="1">
        <v>44603</v>
      </c>
      <c r="L21" s="2">
        <v>0.35432870370370373</v>
      </c>
      <c r="M21" t="str">
        <f t="shared" si="0"/>
        <v>12</v>
      </c>
      <c r="N21" t="str">
        <f t="shared" si="1"/>
        <v>631</v>
      </c>
    </row>
    <row r="22" spans="1:14" x14ac:dyDescent="0.3">
      <c r="A22" t="s">
        <v>29</v>
      </c>
      <c r="B22">
        <v>12</v>
      </c>
      <c r="C22" t="s">
        <v>38</v>
      </c>
      <c r="D22">
        <v>268</v>
      </c>
      <c r="E22">
        <v>53</v>
      </c>
      <c r="F22">
        <v>22</v>
      </c>
      <c r="G22">
        <v>1</v>
      </c>
      <c r="H22">
        <v>20</v>
      </c>
      <c r="I22" s="3">
        <v>10</v>
      </c>
      <c r="J22" t="s">
        <v>31</v>
      </c>
      <c r="K22" s="1">
        <v>44603</v>
      </c>
      <c r="L22" s="2">
        <v>0.35432870370370373</v>
      </c>
      <c r="M22" t="str">
        <f t="shared" si="0"/>
        <v>12</v>
      </c>
      <c r="N22" t="str">
        <f t="shared" si="1"/>
        <v>268</v>
      </c>
    </row>
    <row r="23" spans="1:14" x14ac:dyDescent="0.3">
      <c r="A23" t="s">
        <v>29</v>
      </c>
      <c r="B23">
        <v>12</v>
      </c>
      <c r="C23" t="s">
        <v>39</v>
      </c>
      <c r="D23">
        <v>630</v>
      </c>
      <c r="E23">
        <v>3</v>
      </c>
      <c r="F23">
        <v>2</v>
      </c>
      <c r="G23">
        <v>0</v>
      </c>
      <c r="H23">
        <v>1</v>
      </c>
      <c r="I23" s="3">
        <v>0</v>
      </c>
      <c r="J23" t="s">
        <v>31</v>
      </c>
      <c r="K23" s="1">
        <v>44603</v>
      </c>
      <c r="L23" s="2">
        <v>0.35432870370370373</v>
      </c>
      <c r="M23" t="str">
        <f t="shared" si="0"/>
        <v>12</v>
      </c>
      <c r="N23" t="str">
        <f t="shared" si="1"/>
        <v>630</v>
      </c>
    </row>
    <row r="24" spans="1:14" x14ac:dyDescent="0.3">
      <c r="A24" t="s">
        <v>29</v>
      </c>
      <c r="B24">
        <v>12</v>
      </c>
      <c r="C24" t="s">
        <v>40</v>
      </c>
      <c r="D24">
        <v>629</v>
      </c>
      <c r="E24">
        <v>52</v>
      </c>
      <c r="F24">
        <v>13</v>
      </c>
      <c r="G24">
        <v>1</v>
      </c>
      <c r="H24">
        <v>35</v>
      </c>
      <c r="I24" s="3">
        <v>3</v>
      </c>
      <c r="J24" t="s">
        <v>31</v>
      </c>
      <c r="K24" s="1">
        <v>44603</v>
      </c>
      <c r="L24" s="2">
        <v>0.35432870370370373</v>
      </c>
      <c r="M24" t="str">
        <f t="shared" si="0"/>
        <v>12</v>
      </c>
      <c r="N24" t="str">
        <f t="shared" si="1"/>
        <v>629</v>
      </c>
    </row>
    <row r="25" spans="1:14" x14ac:dyDescent="0.3">
      <c r="A25" t="s">
        <v>29</v>
      </c>
      <c r="B25">
        <v>12</v>
      </c>
      <c r="C25" t="s">
        <v>41</v>
      </c>
      <c r="D25">
        <v>262</v>
      </c>
      <c r="E25">
        <v>65</v>
      </c>
      <c r="F25">
        <v>4</v>
      </c>
      <c r="G25">
        <v>0</v>
      </c>
      <c r="H25">
        <v>59</v>
      </c>
      <c r="I25" s="3">
        <v>2</v>
      </c>
      <c r="J25" t="s">
        <v>31</v>
      </c>
      <c r="K25" s="1">
        <v>44603</v>
      </c>
      <c r="L25" s="2">
        <v>0.35432870370370373</v>
      </c>
      <c r="M25" t="str">
        <f t="shared" si="0"/>
        <v>12</v>
      </c>
      <c r="N25" t="str">
        <f t="shared" si="1"/>
        <v>262</v>
      </c>
    </row>
    <row r="26" spans="1:14" x14ac:dyDescent="0.3">
      <c r="A26" t="s">
        <v>29</v>
      </c>
      <c r="B26">
        <v>12</v>
      </c>
      <c r="C26" t="s">
        <v>42</v>
      </c>
      <c r="D26">
        <v>261</v>
      </c>
      <c r="E26">
        <v>418</v>
      </c>
      <c r="F26">
        <v>109</v>
      </c>
      <c r="G26">
        <v>10</v>
      </c>
      <c r="H26">
        <v>288</v>
      </c>
      <c r="I26" s="3">
        <v>11</v>
      </c>
      <c r="J26" t="s">
        <v>31</v>
      </c>
      <c r="K26" s="1">
        <v>44603</v>
      </c>
      <c r="L26" s="2">
        <v>0.35432870370370373</v>
      </c>
      <c r="M26" t="str">
        <f t="shared" si="0"/>
        <v>12</v>
      </c>
      <c r="N26" t="str">
        <f t="shared" si="1"/>
        <v>261</v>
      </c>
    </row>
    <row r="27" spans="1:14" x14ac:dyDescent="0.3">
      <c r="A27" t="s">
        <v>29</v>
      </c>
      <c r="B27">
        <v>12</v>
      </c>
      <c r="C27" t="s">
        <v>43</v>
      </c>
      <c r="D27">
        <v>258</v>
      </c>
      <c r="E27">
        <v>13</v>
      </c>
      <c r="F27">
        <v>8</v>
      </c>
      <c r="G27">
        <v>1</v>
      </c>
      <c r="H27">
        <v>2</v>
      </c>
      <c r="I27" s="3">
        <v>2</v>
      </c>
      <c r="J27" t="s">
        <v>31</v>
      </c>
      <c r="K27" s="1">
        <v>44603</v>
      </c>
      <c r="L27" s="2">
        <v>0.35432870370370373</v>
      </c>
      <c r="M27" t="str">
        <f t="shared" si="0"/>
        <v>12</v>
      </c>
      <c r="N27" t="str">
        <f t="shared" si="1"/>
        <v>258</v>
      </c>
    </row>
    <row r="28" spans="1:14" x14ac:dyDescent="0.3">
      <c r="A28" t="s">
        <v>29</v>
      </c>
      <c r="B28">
        <v>12</v>
      </c>
      <c r="C28" t="s">
        <v>44</v>
      </c>
      <c r="D28">
        <v>270</v>
      </c>
      <c r="E28">
        <v>8</v>
      </c>
      <c r="F28">
        <v>0</v>
      </c>
      <c r="G28">
        <v>2</v>
      </c>
      <c r="H28">
        <v>6</v>
      </c>
      <c r="I28" s="3">
        <v>0</v>
      </c>
      <c r="J28" t="s">
        <v>31</v>
      </c>
      <c r="K28" s="1">
        <v>44603</v>
      </c>
      <c r="L28" s="2">
        <v>0.35432870370370373</v>
      </c>
      <c r="M28" t="str">
        <f t="shared" si="0"/>
        <v>12</v>
      </c>
      <c r="N28" t="str">
        <f t="shared" si="1"/>
        <v>270</v>
      </c>
    </row>
    <row r="29" spans="1:14" x14ac:dyDescent="0.3">
      <c r="A29" t="s">
        <v>29</v>
      </c>
      <c r="B29">
        <v>12</v>
      </c>
      <c r="C29" t="s">
        <v>45</v>
      </c>
      <c r="D29">
        <v>266</v>
      </c>
      <c r="E29">
        <v>10</v>
      </c>
      <c r="F29">
        <v>1</v>
      </c>
      <c r="G29">
        <v>0</v>
      </c>
      <c r="H29">
        <v>9</v>
      </c>
      <c r="I29" s="3">
        <v>0</v>
      </c>
      <c r="J29" t="s">
        <v>31</v>
      </c>
      <c r="K29" s="1">
        <v>44603</v>
      </c>
      <c r="L29" s="2">
        <v>0.35432870370370373</v>
      </c>
      <c r="M29" t="str">
        <f t="shared" si="0"/>
        <v>12</v>
      </c>
      <c r="N29" t="str">
        <f t="shared" si="1"/>
        <v>266</v>
      </c>
    </row>
    <row r="30" spans="1:14" x14ac:dyDescent="0.3">
      <c r="A30" t="s">
        <v>29</v>
      </c>
      <c r="B30">
        <v>12</v>
      </c>
      <c r="C30" t="s">
        <v>46</v>
      </c>
      <c r="D30">
        <v>263</v>
      </c>
      <c r="E30">
        <v>43</v>
      </c>
      <c r="F30">
        <v>3</v>
      </c>
      <c r="G30">
        <v>1</v>
      </c>
      <c r="H30">
        <v>39</v>
      </c>
      <c r="I30" s="3">
        <v>0</v>
      </c>
      <c r="J30" t="s">
        <v>31</v>
      </c>
      <c r="K30" s="1">
        <v>44603</v>
      </c>
      <c r="L30" s="2">
        <v>0.35432870370370373</v>
      </c>
      <c r="M30" t="str">
        <f t="shared" si="0"/>
        <v>12</v>
      </c>
      <c r="N30" t="str">
        <f t="shared" si="1"/>
        <v>263</v>
      </c>
    </row>
    <row r="31" spans="1:14" x14ac:dyDescent="0.3">
      <c r="A31" t="s">
        <v>29</v>
      </c>
      <c r="B31">
        <v>12</v>
      </c>
      <c r="C31" t="s">
        <v>47</v>
      </c>
      <c r="D31">
        <v>259</v>
      </c>
      <c r="E31">
        <v>45</v>
      </c>
      <c r="F31">
        <v>14</v>
      </c>
      <c r="G31">
        <v>2</v>
      </c>
      <c r="H31">
        <v>28</v>
      </c>
      <c r="I31" s="3">
        <v>1</v>
      </c>
      <c r="J31" t="s">
        <v>31</v>
      </c>
      <c r="K31" s="1">
        <v>44603</v>
      </c>
      <c r="L31" s="2">
        <v>0.35432870370370373</v>
      </c>
      <c r="M31" t="str">
        <f t="shared" si="0"/>
        <v>12</v>
      </c>
      <c r="N31" t="str">
        <f t="shared" si="1"/>
        <v>259</v>
      </c>
    </row>
    <row r="32" spans="1:14" x14ac:dyDescent="0.3">
      <c r="A32" t="s">
        <v>29</v>
      </c>
      <c r="B32">
        <v>12</v>
      </c>
      <c r="C32" t="s">
        <v>48</v>
      </c>
      <c r="D32">
        <v>264</v>
      </c>
      <c r="E32">
        <v>46</v>
      </c>
      <c r="F32">
        <v>13</v>
      </c>
      <c r="G32">
        <v>4</v>
      </c>
      <c r="H32">
        <v>29</v>
      </c>
      <c r="I32" s="3">
        <v>0</v>
      </c>
      <c r="J32" t="s">
        <v>31</v>
      </c>
      <c r="K32" s="1">
        <v>44603</v>
      </c>
      <c r="L32" s="2">
        <v>0.35432870370370373</v>
      </c>
      <c r="M32" t="str">
        <f t="shared" si="0"/>
        <v>12</v>
      </c>
      <c r="N32" t="str">
        <f t="shared" si="1"/>
        <v>264</v>
      </c>
    </row>
    <row r="33" spans="1:14" x14ac:dyDescent="0.3">
      <c r="A33" t="s">
        <v>49</v>
      </c>
      <c r="B33">
        <v>18</v>
      </c>
      <c r="C33" t="s">
        <v>50</v>
      </c>
      <c r="D33">
        <v>651</v>
      </c>
      <c r="E33">
        <v>143</v>
      </c>
      <c r="F33">
        <v>44</v>
      </c>
      <c r="G33">
        <v>8</v>
      </c>
      <c r="H33">
        <v>80</v>
      </c>
      <c r="I33" s="3">
        <v>11</v>
      </c>
      <c r="J33" t="s">
        <v>51</v>
      </c>
      <c r="K33" s="1">
        <v>44603</v>
      </c>
      <c r="L33" s="2">
        <v>0.35432870370370373</v>
      </c>
      <c r="M33" t="str">
        <f t="shared" si="0"/>
        <v>18</v>
      </c>
      <c r="N33" t="str">
        <f t="shared" si="1"/>
        <v>651</v>
      </c>
    </row>
    <row r="34" spans="1:14" x14ac:dyDescent="0.3">
      <c r="A34" t="s">
        <v>49</v>
      </c>
      <c r="B34">
        <v>18</v>
      </c>
      <c r="C34" t="s">
        <v>52</v>
      </c>
      <c r="D34">
        <v>311</v>
      </c>
      <c r="E34">
        <v>465</v>
      </c>
      <c r="F34">
        <v>415</v>
      </c>
      <c r="G34">
        <v>20</v>
      </c>
      <c r="H34">
        <v>3</v>
      </c>
      <c r="I34" s="3">
        <v>27</v>
      </c>
      <c r="J34" t="s">
        <v>51</v>
      </c>
      <c r="K34" s="1">
        <v>44603</v>
      </c>
      <c r="L34" s="2">
        <v>0.35432870370370373</v>
      </c>
      <c r="M34" t="str">
        <f t="shared" si="0"/>
        <v>18</v>
      </c>
      <c r="N34" t="str">
        <f t="shared" si="1"/>
        <v>311</v>
      </c>
    </row>
    <row r="35" spans="1:14" x14ac:dyDescent="0.3">
      <c r="A35" t="s">
        <v>49</v>
      </c>
      <c r="B35">
        <v>18</v>
      </c>
      <c r="C35" t="s">
        <v>53</v>
      </c>
      <c r="D35">
        <v>725</v>
      </c>
      <c r="E35">
        <v>47</v>
      </c>
      <c r="F35">
        <v>19</v>
      </c>
      <c r="G35">
        <v>1</v>
      </c>
      <c r="H35">
        <v>8</v>
      </c>
      <c r="I35" s="3">
        <v>19</v>
      </c>
      <c r="J35" t="s">
        <v>51</v>
      </c>
      <c r="K35" s="1">
        <v>44603</v>
      </c>
      <c r="L35" s="2">
        <v>0.35432870370370373</v>
      </c>
      <c r="M35" t="str">
        <f t="shared" si="0"/>
        <v>18</v>
      </c>
      <c r="N35" t="str">
        <f t="shared" si="1"/>
        <v>725</v>
      </c>
    </row>
    <row r="36" spans="1:14" x14ac:dyDescent="0.3">
      <c r="A36" t="s">
        <v>49</v>
      </c>
      <c r="B36">
        <v>18</v>
      </c>
      <c r="C36" t="s">
        <v>54</v>
      </c>
      <c r="D36">
        <v>310</v>
      </c>
      <c r="E36">
        <v>240</v>
      </c>
      <c r="F36">
        <v>159</v>
      </c>
      <c r="G36">
        <v>21</v>
      </c>
      <c r="H36">
        <v>6</v>
      </c>
      <c r="I36" s="3">
        <v>54</v>
      </c>
      <c r="J36" t="s">
        <v>51</v>
      </c>
      <c r="K36" s="1">
        <v>44603</v>
      </c>
      <c r="L36" s="2">
        <v>0.35432870370370373</v>
      </c>
      <c r="M36" t="str">
        <f t="shared" si="0"/>
        <v>18</v>
      </c>
      <c r="N36" t="str">
        <f t="shared" si="1"/>
        <v>310</v>
      </c>
    </row>
    <row r="37" spans="1:14" x14ac:dyDescent="0.3">
      <c r="A37" t="s">
        <v>49</v>
      </c>
      <c r="B37">
        <v>18</v>
      </c>
      <c r="C37" t="s">
        <v>55</v>
      </c>
      <c r="D37">
        <v>327</v>
      </c>
      <c r="E37">
        <v>570</v>
      </c>
      <c r="F37">
        <v>415</v>
      </c>
      <c r="G37">
        <v>70</v>
      </c>
      <c r="H37">
        <v>8</v>
      </c>
      <c r="I37" s="3">
        <v>77</v>
      </c>
      <c r="J37" t="s">
        <v>51</v>
      </c>
      <c r="K37" s="1">
        <v>44603</v>
      </c>
      <c r="L37" s="2">
        <v>0.35432870370370373</v>
      </c>
      <c r="M37" t="str">
        <f t="shared" si="0"/>
        <v>18</v>
      </c>
      <c r="N37" t="str">
        <f t="shared" si="1"/>
        <v>327</v>
      </c>
    </row>
    <row r="38" spans="1:14" x14ac:dyDescent="0.3">
      <c r="A38" t="s">
        <v>49</v>
      </c>
      <c r="B38">
        <v>18</v>
      </c>
      <c r="C38" t="s">
        <v>56</v>
      </c>
      <c r="D38">
        <v>652</v>
      </c>
      <c r="E38">
        <v>123</v>
      </c>
      <c r="F38">
        <v>63</v>
      </c>
      <c r="G38">
        <v>12</v>
      </c>
      <c r="H38">
        <v>35</v>
      </c>
      <c r="I38" s="3">
        <v>13</v>
      </c>
      <c r="J38" t="s">
        <v>51</v>
      </c>
      <c r="K38" s="1">
        <v>44603</v>
      </c>
      <c r="L38" s="2">
        <v>0.35432870370370373</v>
      </c>
      <c r="M38" t="str">
        <f t="shared" si="0"/>
        <v>18</v>
      </c>
      <c r="N38" t="str">
        <f t="shared" si="1"/>
        <v>652</v>
      </c>
    </row>
    <row r="39" spans="1:14" x14ac:dyDescent="0.3">
      <c r="A39" t="s">
        <v>49</v>
      </c>
      <c r="B39">
        <v>18</v>
      </c>
      <c r="C39" t="s">
        <v>57</v>
      </c>
      <c r="D39">
        <v>314</v>
      </c>
      <c r="E39">
        <v>224</v>
      </c>
      <c r="F39">
        <v>181</v>
      </c>
      <c r="G39">
        <v>7</v>
      </c>
      <c r="H39">
        <v>5</v>
      </c>
      <c r="I39" s="3">
        <v>31</v>
      </c>
      <c r="J39" t="s">
        <v>51</v>
      </c>
      <c r="K39" s="1">
        <v>44603</v>
      </c>
      <c r="L39" s="2">
        <v>0.35432870370370373</v>
      </c>
      <c r="M39" t="str">
        <f t="shared" si="0"/>
        <v>18</v>
      </c>
      <c r="N39" t="str">
        <f t="shared" si="1"/>
        <v>314</v>
      </c>
    </row>
    <row r="40" spans="1:14" x14ac:dyDescent="0.3">
      <c r="A40" t="s">
        <v>49</v>
      </c>
      <c r="B40">
        <v>18</v>
      </c>
      <c r="C40" t="s">
        <v>58</v>
      </c>
      <c r="D40">
        <v>653</v>
      </c>
      <c r="E40">
        <v>326</v>
      </c>
      <c r="F40">
        <v>45</v>
      </c>
      <c r="G40">
        <v>16</v>
      </c>
      <c r="H40">
        <v>74</v>
      </c>
      <c r="I40" s="3">
        <v>191</v>
      </c>
      <c r="J40" t="s">
        <v>51</v>
      </c>
      <c r="K40" s="1">
        <v>44603</v>
      </c>
      <c r="L40" s="2">
        <v>0.35432870370370373</v>
      </c>
      <c r="M40" t="str">
        <f t="shared" si="0"/>
        <v>18</v>
      </c>
      <c r="N40" t="str">
        <f t="shared" si="1"/>
        <v>653</v>
      </c>
    </row>
    <row r="41" spans="1:14" x14ac:dyDescent="0.3">
      <c r="A41" t="s">
        <v>49</v>
      </c>
      <c r="B41">
        <v>18</v>
      </c>
      <c r="C41" t="s">
        <v>59</v>
      </c>
      <c r="D41">
        <v>308</v>
      </c>
      <c r="E41">
        <v>321</v>
      </c>
      <c r="F41">
        <v>264</v>
      </c>
      <c r="G41">
        <v>18</v>
      </c>
      <c r="H41">
        <v>0</v>
      </c>
      <c r="I41" s="3">
        <v>39</v>
      </c>
      <c r="J41" t="s">
        <v>51</v>
      </c>
      <c r="K41" s="1">
        <v>44603</v>
      </c>
      <c r="L41" s="2">
        <v>0.35432870370370373</v>
      </c>
      <c r="M41" t="str">
        <f t="shared" si="0"/>
        <v>18</v>
      </c>
      <c r="N41" t="str">
        <f t="shared" si="1"/>
        <v>308</v>
      </c>
    </row>
    <row r="42" spans="1:14" x14ac:dyDescent="0.3">
      <c r="A42" t="s">
        <v>49</v>
      </c>
      <c r="B42">
        <v>18</v>
      </c>
      <c r="C42" t="s">
        <v>60</v>
      </c>
      <c r="D42">
        <v>321</v>
      </c>
      <c r="E42">
        <v>848</v>
      </c>
      <c r="F42">
        <v>472</v>
      </c>
      <c r="G42">
        <v>44</v>
      </c>
      <c r="H42">
        <v>44</v>
      </c>
      <c r="I42" s="3">
        <v>288</v>
      </c>
      <c r="J42" t="s">
        <v>51</v>
      </c>
      <c r="K42" s="1">
        <v>44603</v>
      </c>
      <c r="L42" s="2">
        <v>0.35432870370370373</v>
      </c>
      <c r="M42" t="str">
        <f t="shared" si="0"/>
        <v>18</v>
      </c>
      <c r="N42" t="str">
        <f t="shared" si="1"/>
        <v>321</v>
      </c>
    </row>
    <row r="43" spans="1:14" x14ac:dyDescent="0.3">
      <c r="A43" t="s">
        <v>49</v>
      </c>
      <c r="B43">
        <v>18</v>
      </c>
      <c r="C43" t="s">
        <v>61</v>
      </c>
      <c r="D43">
        <v>654</v>
      </c>
      <c r="E43">
        <v>28</v>
      </c>
      <c r="F43">
        <v>11</v>
      </c>
      <c r="G43">
        <v>0</v>
      </c>
      <c r="H43">
        <v>13</v>
      </c>
      <c r="I43" s="3">
        <v>4</v>
      </c>
      <c r="J43" t="s">
        <v>51</v>
      </c>
      <c r="K43" s="1">
        <v>44603</v>
      </c>
      <c r="L43" s="2">
        <v>0.35432870370370373</v>
      </c>
      <c r="M43" t="str">
        <f t="shared" si="0"/>
        <v>18</v>
      </c>
      <c r="N43" t="str">
        <f t="shared" si="1"/>
        <v>654</v>
      </c>
    </row>
    <row r="44" spans="1:14" x14ac:dyDescent="0.3">
      <c r="A44" t="s">
        <v>49</v>
      </c>
      <c r="B44">
        <v>18</v>
      </c>
      <c r="C44" t="s">
        <v>62</v>
      </c>
      <c r="D44">
        <v>309</v>
      </c>
      <c r="E44">
        <v>248</v>
      </c>
      <c r="F44">
        <v>203</v>
      </c>
      <c r="G44">
        <v>11</v>
      </c>
      <c r="H44">
        <v>15</v>
      </c>
      <c r="I44" s="3">
        <v>19</v>
      </c>
      <c r="J44" t="s">
        <v>51</v>
      </c>
      <c r="K44" s="1">
        <v>44603</v>
      </c>
      <c r="L44" s="2">
        <v>0.35432870370370373</v>
      </c>
      <c r="M44" t="str">
        <f t="shared" si="0"/>
        <v>18</v>
      </c>
      <c r="N44" t="str">
        <f t="shared" si="1"/>
        <v>309</v>
      </c>
    </row>
    <row r="45" spans="1:14" x14ac:dyDescent="0.3">
      <c r="A45" t="s">
        <v>49</v>
      </c>
      <c r="B45">
        <v>18</v>
      </c>
      <c r="C45" t="s">
        <v>63</v>
      </c>
      <c r="D45">
        <v>324</v>
      </c>
      <c r="E45">
        <v>607</v>
      </c>
      <c r="F45">
        <v>318</v>
      </c>
      <c r="G45">
        <v>43</v>
      </c>
      <c r="H45">
        <v>30</v>
      </c>
      <c r="I45" s="3">
        <v>216</v>
      </c>
      <c r="J45" t="s">
        <v>51</v>
      </c>
      <c r="K45" s="1">
        <v>44603</v>
      </c>
      <c r="L45" s="2">
        <v>0.35432870370370373</v>
      </c>
      <c r="M45" t="str">
        <f t="shared" si="0"/>
        <v>18</v>
      </c>
      <c r="N45" t="str">
        <f t="shared" si="1"/>
        <v>324</v>
      </c>
    </row>
    <row r="46" spans="1:14" x14ac:dyDescent="0.3">
      <c r="A46" t="s">
        <v>49</v>
      </c>
      <c r="B46">
        <v>18</v>
      </c>
      <c r="C46" t="s">
        <v>64</v>
      </c>
      <c r="D46">
        <v>329</v>
      </c>
      <c r="E46">
        <v>152</v>
      </c>
      <c r="F46">
        <v>128</v>
      </c>
      <c r="G46">
        <v>8</v>
      </c>
      <c r="H46">
        <v>1</v>
      </c>
      <c r="I46" s="3">
        <v>15</v>
      </c>
      <c r="J46" t="s">
        <v>51</v>
      </c>
      <c r="K46" s="1">
        <v>44603</v>
      </c>
      <c r="L46" s="2">
        <v>0.35432870370370373</v>
      </c>
      <c r="M46" t="str">
        <f t="shared" si="0"/>
        <v>18</v>
      </c>
      <c r="N46" t="str">
        <f t="shared" si="1"/>
        <v>329</v>
      </c>
    </row>
    <row r="47" spans="1:14" x14ac:dyDescent="0.3">
      <c r="A47" t="s">
        <v>49</v>
      </c>
      <c r="B47">
        <v>18</v>
      </c>
      <c r="C47" t="s">
        <v>65</v>
      </c>
      <c r="D47">
        <v>727</v>
      </c>
      <c r="E47">
        <v>1</v>
      </c>
      <c r="F47">
        <v>1</v>
      </c>
      <c r="G47">
        <v>0</v>
      </c>
      <c r="H47">
        <v>0</v>
      </c>
      <c r="I47" s="3">
        <v>0</v>
      </c>
      <c r="J47" t="s">
        <v>51</v>
      </c>
      <c r="K47" s="1">
        <v>44603</v>
      </c>
      <c r="L47" s="2">
        <v>0.35432870370370373</v>
      </c>
      <c r="M47" t="str">
        <f t="shared" si="0"/>
        <v>18</v>
      </c>
      <c r="N47" t="str">
        <f t="shared" si="1"/>
        <v>727</v>
      </c>
    </row>
    <row r="48" spans="1:14" x14ac:dyDescent="0.3">
      <c r="A48" t="s">
        <v>49</v>
      </c>
      <c r="B48">
        <v>18</v>
      </c>
      <c r="C48" t="s">
        <v>66</v>
      </c>
      <c r="D48">
        <v>323</v>
      </c>
      <c r="E48">
        <v>322</v>
      </c>
      <c r="F48">
        <v>221</v>
      </c>
      <c r="G48">
        <v>14</v>
      </c>
      <c r="H48">
        <v>9</v>
      </c>
      <c r="I48" s="3">
        <v>78</v>
      </c>
      <c r="J48" t="s">
        <v>51</v>
      </c>
      <c r="K48" s="1">
        <v>44603</v>
      </c>
      <c r="L48" s="2">
        <v>0.35432870370370373</v>
      </c>
      <c r="M48" t="str">
        <f t="shared" si="0"/>
        <v>18</v>
      </c>
      <c r="N48" t="str">
        <f t="shared" si="1"/>
        <v>323</v>
      </c>
    </row>
    <row r="49" spans="1:14" x14ac:dyDescent="0.3">
      <c r="A49" t="s">
        <v>49</v>
      </c>
      <c r="B49">
        <v>18</v>
      </c>
      <c r="C49" t="s">
        <v>67</v>
      </c>
      <c r="D49">
        <v>312</v>
      </c>
      <c r="E49">
        <v>946</v>
      </c>
      <c r="F49">
        <v>756</v>
      </c>
      <c r="G49">
        <v>39</v>
      </c>
      <c r="H49">
        <v>31</v>
      </c>
      <c r="I49" s="3">
        <v>120</v>
      </c>
      <c r="J49" t="s">
        <v>51</v>
      </c>
      <c r="K49" s="1">
        <v>44603</v>
      </c>
      <c r="L49" s="2">
        <v>0.35432870370370373</v>
      </c>
      <c r="M49" t="str">
        <f t="shared" si="0"/>
        <v>18</v>
      </c>
      <c r="N49" t="str">
        <f t="shared" si="1"/>
        <v>312</v>
      </c>
    </row>
    <row r="50" spans="1:14" x14ac:dyDescent="0.3">
      <c r="A50" t="s">
        <v>49</v>
      </c>
      <c r="B50">
        <v>18</v>
      </c>
      <c r="C50" t="s">
        <v>68</v>
      </c>
      <c r="D50">
        <v>319</v>
      </c>
      <c r="E50">
        <v>3036</v>
      </c>
      <c r="F50">
        <v>2360</v>
      </c>
      <c r="G50">
        <v>169</v>
      </c>
      <c r="H50">
        <v>106</v>
      </c>
      <c r="I50" s="3">
        <v>401</v>
      </c>
      <c r="J50" t="s">
        <v>51</v>
      </c>
      <c r="K50" s="1">
        <v>44603</v>
      </c>
      <c r="L50" s="2">
        <v>0.35432870370370373</v>
      </c>
      <c r="M50" t="str">
        <f t="shared" si="0"/>
        <v>18</v>
      </c>
      <c r="N50" t="str">
        <f t="shared" si="1"/>
        <v>319</v>
      </c>
    </row>
    <row r="51" spans="1:14" x14ac:dyDescent="0.3">
      <c r="A51" t="s">
        <v>49</v>
      </c>
      <c r="B51">
        <v>18</v>
      </c>
      <c r="C51" t="s">
        <v>69</v>
      </c>
      <c r="D51">
        <v>325</v>
      </c>
      <c r="E51">
        <v>206</v>
      </c>
      <c r="F51">
        <v>84</v>
      </c>
      <c r="G51">
        <v>21</v>
      </c>
      <c r="H51">
        <v>46</v>
      </c>
      <c r="I51" s="3">
        <v>55</v>
      </c>
      <c r="J51" t="s">
        <v>51</v>
      </c>
      <c r="K51" s="1">
        <v>44603</v>
      </c>
      <c r="L51" s="2">
        <v>0.35432870370370373</v>
      </c>
      <c r="M51" t="str">
        <f t="shared" si="0"/>
        <v>18</v>
      </c>
      <c r="N51" t="str">
        <f t="shared" si="1"/>
        <v>325</v>
      </c>
    </row>
    <row r="52" spans="1:14" x14ac:dyDescent="0.3">
      <c r="A52" t="s">
        <v>49</v>
      </c>
      <c r="B52">
        <v>18</v>
      </c>
      <c r="C52" t="s">
        <v>70</v>
      </c>
      <c r="D52">
        <v>328</v>
      </c>
      <c r="E52">
        <v>308</v>
      </c>
      <c r="F52">
        <v>231</v>
      </c>
      <c r="G52">
        <v>25</v>
      </c>
      <c r="H52">
        <v>1</v>
      </c>
      <c r="I52" s="3">
        <v>51</v>
      </c>
      <c r="J52" t="s">
        <v>51</v>
      </c>
      <c r="K52" s="1">
        <v>44603</v>
      </c>
      <c r="L52" s="2">
        <v>0.35432870370370373</v>
      </c>
      <c r="M52" t="str">
        <f t="shared" si="0"/>
        <v>18</v>
      </c>
      <c r="N52" t="str">
        <f t="shared" si="1"/>
        <v>328</v>
      </c>
    </row>
    <row r="53" spans="1:14" x14ac:dyDescent="0.3">
      <c r="A53" t="s">
        <v>49</v>
      </c>
      <c r="B53">
        <v>18</v>
      </c>
      <c r="C53" t="s">
        <v>71</v>
      </c>
      <c r="D53">
        <v>307</v>
      </c>
      <c r="E53">
        <v>170</v>
      </c>
      <c r="F53">
        <v>75</v>
      </c>
      <c r="G53">
        <v>7</v>
      </c>
      <c r="H53">
        <v>62</v>
      </c>
      <c r="I53" s="3">
        <v>26</v>
      </c>
      <c r="J53" t="s">
        <v>51</v>
      </c>
      <c r="K53" s="1">
        <v>44603</v>
      </c>
      <c r="L53" s="2">
        <v>0.35432870370370373</v>
      </c>
      <c r="M53" t="str">
        <f t="shared" si="0"/>
        <v>18</v>
      </c>
      <c r="N53" t="str">
        <f t="shared" si="1"/>
        <v>307</v>
      </c>
    </row>
    <row r="54" spans="1:14" x14ac:dyDescent="0.3">
      <c r="A54" t="s">
        <v>49</v>
      </c>
      <c r="B54">
        <v>18</v>
      </c>
      <c r="C54" t="s">
        <v>72</v>
      </c>
      <c r="D54">
        <v>318</v>
      </c>
      <c r="E54">
        <v>343</v>
      </c>
      <c r="F54">
        <v>145</v>
      </c>
      <c r="G54">
        <v>19</v>
      </c>
      <c r="H54">
        <v>24</v>
      </c>
      <c r="I54" s="3">
        <v>155</v>
      </c>
      <c r="J54" t="s">
        <v>51</v>
      </c>
      <c r="K54" s="1">
        <v>44603</v>
      </c>
      <c r="L54" s="2">
        <v>0.35432870370370373</v>
      </c>
      <c r="M54" t="str">
        <f t="shared" si="0"/>
        <v>18</v>
      </c>
      <c r="N54" t="str">
        <f t="shared" si="1"/>
        <v>318</v>
      </c>
    </row>
    <row r="55" spans="1:14" x14ac:dyDescent="0.3">
      <c r="A55" t="s">
        <v>49</v>
      </c>
      <c r="B55">
        <v>18</v>
      </c>
      <c r="C55" t="s">
        <v>73</v>
      </c>
      <c r="D55">
        <v>728</v>
      </c>
      <c r="E55">
        <v>6</v>
      </c>
      <c r="F55">
        <v>0</v>
      </c>
      <c r="G55">
        <v>0</v>
      </c>
      <c r="H55">
        <v>2</v>
      </c>
      <c r="I55" s="3">
        <v>4</v>
      </c>
      <c r="J55" t="s">
        <v>51</v>
      </c>
      <c r="K55" s="1">
        <v>44603</v>
      </c>
      <c r="L55" s="2">
        <v>0.35432870370370373</v>
      </c>
      <c r="M55" t="str">
        <f t="shared" si="0"/>
        <v>18</v>
      </c>
      <c r="N55" t="str">
        <f t="shared" si="1"/>
        <v>728</v>
      </c>
    </row>
    <row r="56" spans="1:14" x14ac:dyDescent="0.3">
      <c r="A56" t="s">
        <v>49</v>
      </c>
      <c r="B56">
        <v>18</v>
      </c>
      <c r="C56" t="s">
        <v>74</v>
      </c>
      <c r="D56">
        <v>315</v>
      </c>
      <c r="E56">
        <v>170</v>
      </c>
      <c r="F56">
        <v>107</v>
      </c>
      <c r="G56">
        <v>8</v>
      </c>
      <c r="H56">
        <v>11</v>
      </c>
      <c r="I56" s="3">
        <v>44</v>
      </c>
      <c r="J56" t="s">
        <v>51</v>
      </c>
      <c r="K56" s="1">
        <v>44603</v>
      </c>
      <c r="L56" s="2">
        <v>0.35432870370370373</v>
      </c>
      <c r="M56" t="str">
        <f t="shared" si="0"/>
        <v>18</v>
      </c>
      <c r="N56" t="str">
        <f t="shared" si="1"/>
        <v>315</v>
      </c>
    </row>
    <row r="57" spans="1:14" x14ac:dyDescent="0.3">
      <c r="A57" t="s">
        <v>49</v>
      </c>
      <c r="B57">
        <v>18</v>
      </c>
      <c r="C57" t="s">
        <v>75</v>
      </c>
      <c r="D57">
        <v>316</v>
      </c>
      <c r="E57">
        <v>881</v>
      </c>
      <c r="F57">
        <v>665</v>
      </c>
      <c r="G57">
        <v>68</v>
      </c>
      <c r="H57">
        <v>5</v>
      </c>
      <c r="I57" s="3">
        <v>143</v>
      </c>
      <c r="J57" t="s">
        <v>51</v>
      </c>
      <c r="K57" s="1">
        <v>44603</v>
      </c>
      <c r="L57" s="2">
        <v>0.35432870370370373</v>
      </c>
      <c r="M57" t="str">
        <f t="shared" si="0"/>
        <v>18</v>
      </c>
      <c r="N57" t="str">
        <f t="shared" si="1"/>
        <v>316</v>
      </c>
    </row>
    <row r="58" spans="1:14" x14ac:dyDescent="0.3">
      <c r="A58" t="s">
        <v>49</v>
      </c>
      <c r="B58">
        <v>18</v>
      </c>
      <c r="C58" t="s">
        <v>76</v>
      </c>
      <c r="D58">
        <v>313</v>
      </c>
      <c r="E58">
        <v>167</v>
      </c>
      <c r="F58">
        <v>141</v>
      </c>
      <c r="G58">
        <v>7</v>
      </c>
      <c r="H58">
        <v>3</v>
      </c>
      <c r="I58" s="3">
        <v>16</v>
      </c>
      <c r="J58" t="s">
        <v>51</v>
      </c>
      <c r="K58" s="1">
        <v>44603</v>
      </c>
      <c r="L58" s="2">
        <v>0.35432870370370373</v>
      </c>
      <c r="M58" t="str">
        <f t="shared" si="0"/>
        <v>18</v>
      </c>
      <c r="N58" t="str">
        <f t="shared" si="1"/>
        <v>313</v>
      </c>
    </row>
    <row r="59" spans="1:14" x14ac:dyDescent="0.3">
      <c r="A59" t="s">
        <v>49</v>
      </c>
      <c r="B59">
        <v>18</v>
      </c>
      <c r="C59" t="s">
        <v>77</v>
      </c>
      <c r="D59">
        <v>322</v>
      </c>
      <c r="E59">
        <v>429</v>
      </c>
      <c r="F59">
        <v>203</v>
      </c>
      <c r="G59">
        <v>22</v>
      </c>
      <c r="H59">
        <v>11</v>
      </c>
      <c r="I59" s="3">
        <v>193</v>
      </c>
      <c r="J59" t="s">
        <v>51</v>
      </c>
      <c r="K59" s="1">
        <v>44603</v>
      </c>
      <c r="L59" s="2">
        <v>0.35432870370370373</v>
      </c>
      <c r="M59" t="str">
        <f t="shared" si="0"/>
        <v>18</v>
      </c>
      <c r="N59" t="str">
        <f t="shared" si="1"/>
        <v>322</v>
      </c>
    </row>
    <row r="60" spans="1:14" x14ac:dyDescent="0.3">
      <c r="A60" t="s">
        <v>49</v>
      </c>
      <c r="B60">
        <v>18</v>
      </c>
      <c r="C60" t="s">
        <v>78</v>
      </c>
      <c r="D60">
        <v>317</v>
      </c>
      <c r="E60">
        <v>609</v>
      </c>
      <c r="F60">
        <v>354</v>
      </c>
      <c r="G60">
        <v>45</v>
      </c>
      <c r="H60">
        <v>33</v>
      </c>
      <c r="I60" s="3">
        <v>177</v>
      </c>
      <c r="J60" t="s">
        <v>51</v>
      </c>
      <c r="K60" s="1">
        <v>44603</v>
      </c>
      <c r="L60" s="2">
        <v>0.35432870370370373</v>
      </c>
      <c r="M60" t="str">
        <f t="shared" si="0"/>
        <v>18</v>
      </c>
      <c r="N60" t="str">
        <f t="shared" si="1"/>
        <v>317</v>
      </c>
    </row>
    <row r="61" spans="1:14" x14ac:dyDescent="0.3">
      <c r="A61" t="s">
        <v>49</v>
      </c>
      <c r="B61">
        <v>18</v>
      </c>
      <c r="C61" t="s">
        <v>79</v>
      </c>
      <c r="D61">
        <v>320</v>
      </c>
      <c r="E61">
        <v>607</v>
      </c>
      <c r="F61">
        <v>402</v>
      </c>
      <c r="G61">
        <v>23</v>
      </c>
      <c r="H61">
        <v>9</v>
      </c>
      <c r="I61" s="3">
        <v>173</v>
      </c>
      <c r="J61" t="s">
        <v>51</v>
      </c>
      <c r="K61" s="1">
        <v>44603</v>
      </c>
      <c r="L61" s="2">
        <v>0.35432870370370373</v>
      </c>
      <c r="M61" t="str">
        <f t="shared" si="0"/>
        <v>18</v>
      </c>
      <c r="N61" t="str">
        <f t="shared" si="1"/>
        <v>320</v>
      </c>
    </row>
    <row r="62" spans="1:14" x14ac:dyDescent="0.3">
      <c r="A62" t="s">
        <v>49</v>
      </c>
      <c r="B62">
        <v>18</v>
      </c>
      <c r="C62" t="s">
        <v>80</v>
      </c>
      <c r="D62">
        <v>326</v>
      </c>
      <c r="E62">
        <v>167</v>
      </c>
      <c r="F62">
        <v>45</v>
      </c>
      <c r="G62">
        <v>21</v>
      </c>
      <c r="H62">
        <v>64</v>
      </c>
      <c r="I62" s="3">
        <v>37</v>
      </c>
      <c r="J62" t="s">
        <v>51</v>
      </c>
      <c r="K62" s="1">
        <v>44603</v>
      </c>
      <c r="L62" s="2">
        <v>0.35432870370370373</v>
      </c>
      <c r="M62" t="str">
        <f t="shared" si="0"/>
        <v>18</v>
      </c>
      <c r="N62" t="str">
        <f t="shared" si="1"/>
        <v>326</v>
      </c>
    </row>
    <row r="63" spans="1:14" x14ac:dyDescent="0.3">
      <c r="A63" t="s">
        <v>49</v>
      </c>
      <c r="B63">
        <v>18</v>
      </c>
      <c r="C63" t="s">
        <v>81</v>
      </c>
      <c r="D63">
        <v>730</v>
      </c>
      <c r="E63">
        <v>1</v>
      </c>
      <c r="F63">
        <v>0</v>
      </c>
      <c r="G63">
        <v>0</v>
      </c>
      <c r="H63">
        <v>0</v>
      </c>
      <c r="I63" s="3">
        <v>1</v>
      </c>
      <c r="J63" t="s">
        <v>51</v>
      </c>
      <c r="K63" s="1">
        <v>44603</v>
      </c>
      <c r="L63" s="2">
        <v>0.35432870370370373</v>
      </c>
      <c r="M63" t="str">
        <f t="shared" si="0"/>
        <v>18</v>
      </c>
      <c r="N63" t="str">
        <f t="shared" si="1"/>
        <v>730</v>
      </c>
    </row>
    <row r="64" spans="1:14" x14ac:dyDescent="0.3">
      <c r="A64" t="s">
        <v>82</v>
      </c>
      <c r="B64">
        <v>10</v>
      </c>
      <c r="C64" t="s">
        <v>83</v>
      </c>
      <c r="D64">
        <v>223</v>
      </c>
      <c r="E64">
        <v>38619</v>
      </c>
      <c r="F64">
        <v>6123</v>
      </c>
      <c r="G64">
        <v>3961</v>
      </c>
      <c r="H64">
        <v>1453</v>
      </c>
      <c r="I64" s="3">
        <v>27082</v>
      </c>
      <c r="J64" t="s">
        <v>84</v>
      </c>
      <c r="K64" s="1">
        <v>44603</v>
      </c>
      <c r="L64" s="2">
        <v>0.35432870370370373</v>
      </c>
      <c r="M64" t="str">
        <f t="shared" si="0"/>
        <v>10</v>
      </c>
      <c r="N64" t="str">
        <f t="shared" si="1"/>
        <v>223</v>
      </c>
    </row>
    <row r="65" spans="1:14" x14ac:dyDescent="0.3">
      <c r="A65" t="s">
        <v>82</v>
      </c>
      <c r="B65">
        <v>10</v>
      </c>
      <c r="C65" t="s">
        <v>85</v>
      </c>
      <c r="D65">
        <v>613</v>
      </c>
      <c r="E65">
        <v>1921</v>
      </c>
      <c r="F65">
        <v>498</v>
      </c>
      <c r="G65">
        <v>274</v>
      </c>
      <c r="H65">
        <v>39</v>
      </c>
      <c r="I65" s="3">
        <v>1110</v>
      </c>
      <c r="J65" t="s">
        <v>84</v>
      </c>
      <c r="K65" s="1">
        <v>44603</v>
      </c>
      <c r="L65" s="2">
        <v>0.35432870370370373</v>
      </c>
      <c r="M65" t="str">
        <f t="shared" si="0"/>
        <v>10</v>
      </c>
      <c r="N65" t="str">
        <f t="shared" si="1"/>
        <v>613</v>
      </c>
    </row>
    <row r="66" spans="1:14" x14ac:dyDescent="0.3">
      <c r="A66" t="s">
        <v>82</v>
      </c>
      <c r="B66">
        <v>10</v>
      </c>
      <c r="C66" t="s">
        <v>86</v>
      </c>
      <c r="D66">
        <v>250</v>
      </c>
      <c r="E66">
        <v>3707</v>
      </c>
      <c r="F66">
        <v>1454</v>
      </c>
      <c r="G66">
        <v>377</v>
      </c>
      <c r="H66">
        <v>112</v>
      </c>
      <c r="I66" s="3">
        <v>1764</v>
      </c>
      <c r="J66" t="s">
        <v>84</v>
      </c>
      <c r="K66" s="1">
        <v>44603</v>
      </c>
      <c r="L66" s="2">
        <v>0.35432870370370373</v>
      </c>
      <c r="M66" t="str">
        <f t="shared" si="0"/>
        <v>10</v>
      </c>
      <c r="N66" t="str">
        <f t="shared" si="1"/>
        <v>250</v>
      </c>
    </row>
    <row r="67" spans="1:14" x14ac:dyDescent="0.3">
      <c r="A67" t="s">
        <v>82</v>
      </c>
      <c r="B67">
        <v>10</v>
      </c>
      <c r="C67" t="s">
        <v>87</v>
      </c>
      <c r="D67">
        <v>239</v>
      </c>
      <c r="E67">
        <v>9804</v>
      </c>
      <c r="F67">
        <v>2513</v>
      </c>
      <c r="G67">
        <v>1067</v>
      </c>
      <c r="H67">
        <v>290</v>
      </c>
      <c r="I67" s="3">
        <v>5934</v>
      </c>
      <c r="J67" t="s">
        <v>84</v>
      </c>
      <c r="K67" s="1">
        <v>44603</v>
      </c>
      <c r="L67" s="2">
        <v>0.35432870370370373</v>
      </c>
      <c r="M67" t="str">
        <f t="shared" ref="M67:M130" si="2">TEXT(B67, "0")</f>
        <v>10</v>
      </c>
      <c r="N67" t="str">
        <f t="shared" ref="N67:N130" si="3">TEXT(D67, "0")</f>
        <v>239</v>
      </c>
    </row>
    <row r="68" spans="1:14" x14ac:dyDescent="0.3">
      <c r="A68" t="s">
        <v>82</v>
      </c>
      <c r="B68">
        <v>10</v>
      </c>
      <c r="C68" t="s">
        <v>88</v>
      </c>
      <c r="D68">
        <v>236</v>
      </c>
      <c r="E68">
        <v>22466</v>
      </c>
      <c r="F68">
        <v>6027</v>
      </c>
      <c r="G68">
        <v>3989</v>
      </c>
      <c r="H68">
        <v>604</v>
      </c>
      <c r="I68" s="3">
        <v>11846</v>
      </c>
      <c r="J68" t="s">
        <v>84</v>
      </c>
      <c r="K68" s="1">
        <v>44603</v>
      </c>
      <c r="L68" s="2">
        <v>0.35432870370370373</v>
      </c>
      <c r="M68" t="str">
        <f t="shared" si="2"/>
        <v>10</v>
      </c>
      <c r="N68" t="str">
        <f t="shared" si="3"/>
        <v>236</v>
      </c>
    </row>
    <row r="69" spans="1:14" x14ac:dyDescent="0.3">
      <c r="A69" t="s">
        <v>82</v>
      </c>
      <c r="B69">
        <v>10</v>
      </c>
      <c r="C69" t="s">
        <v>89</v>
      </c>
      <c r="D69">
        <v>238</v>
      </c>
      <c r="E69">
        <v>16183</v>
      </c>
      <c r="F69">
        <v>6611</v>
      </c>
      <c r="G69">
        <v>1397</v>
      </c>
      <c r="H69">
        <v>415</v>
      </c>
      <c r="I69" s="3">
        <v>7760</v>
      </c>
      <c r="J69" t="s">
        <v>84</v>
      </c>
      <c r="K69" s="1">
        <v>44603</v>
      </c>
      <c r="L69" s="2">
        <v>0.35432870370370373</v>
      </c>
      <c r="M69" t="str">
        <f t="shared" si="2"/>
        <v>10</v>
      </c>
      <c r="N69" t="str">
        <f t="shared" si="3"/>
        <v>238</v>
      </c>
    </row>
    <row r="70" spans="1:14" x14ac:dyDescent="0.3">
      <c r="A70" t="s">
        <v>82</v>
      </c>
      <c r="B70">
        <v>10</v>
      </c>
      <c r="C70" t="s">
        <v>90</v>
      </c>
      <c r="D70">
        <v>245</v>
      </c>
      <c r="E70">
        <v>4400</v>
      </c>
      <c r="F70">
        <v>1641</v>
      </c>
      <c r="G70">
        <v>521</v>
      </c>
      <c r="H70">
        <v>80</v>
      </c>
      <c r="I70" s="3">
        <v>2158</v>
      </c>
      <c r="J70" t="s">
        <v>84</v>
      </c>
      <c r="K70" s="1">
        <v>44603</v>
      </c>
      <c r="L70" s="2">
        <v>0.35432870370370373</v>
      </c>
      <c r="M70" t="str">
        <f t="shared" si="2"/>
        <v>10</v>
      </c>
      <c r="N70" t="str">
        <f t="shared" si="3"/>
        <v>245</v>
      </c>
    </row>
    <row r="71" spans="1:14" x14ac:dyDescent="0.3">
      <c r="A71" t="s">
        <v>82</v>
      </c>
      <c r="B71">
        <v>10</v>
      </c>
      <c r="C71" t="s">
        <v>91</v>
      </c>
      <c r="D71">
        <v>246</v>
      </c>
      <c r="E71">
        <v>3749</v>
      </c>
      <c r="F71">
        <v>1223</v>
      </c>
      <c r="G71">
        <v>474</v>
      </c>
      <c r="H71">
        <v>89</v>
      </c>
      <c r="I71" s="3">
        <v>1963</v>
      </c>
      <c r="J71" t="s">
        <v>84</v>
      </c>
      <c r="K71" s="1">
        <v>44603</v>
      </c>
      <c r="L71" s="2">
        <v>0.35432870370370373</v>
      </c>
      <c r="M71" t="str">
        <f t="shared" si="2"/>
        <v>10</v>
      </c>
      <c r="N71" t="str">
        <f t="shared" si="3"/>
        <v>246</v>
      </c>
    </row>
    <row r="72" spans="1:14" x14ac:dyDescent="0.3">
      <c r="A72" t="s">
        <v>82</v>
      </c>
      <c r="B72">
        <v>10</v>
      </c>
      <c r="C72" t="s">
        <v>92</v>
      </c>
      <c r="D72">
        <v>229</v>
      </c>
      <c r="E72">
        <v>33005</v>
      </c>
      <c r="F72">
        <v>6591</v>
      </c>
      <c r="G72">
        <v>6752</v>
      </c>
      <c r="H72">
        <v>1910</v>
      </c>
      <c r="I72" s="3">
        <v>17752</v>
      </c>
      <c r="J72" t="s">
        <v>84</v>
      </c>
      <c r="K72" s="1">
        <v>44603</v>
      </c>
      <c r="L72" s="2">
        <v>0.35432870370370373</v>
      </c>
      <c r="M72" t="str">
        <f t="shared" si="2"/>
        <v>10</v>
      </c>
      <c r="N72" t="str">
        <f t="shared" si="3"/>
        <v>229</v>
      </c>
    </row>
    <row r="73" spans="1:14" x14ac:dyDescent="0.3">
      <c r="A73" t="s">
        <v>82</v>
      </c>
      <c r="B73">
        <v>10</v>
      </c>
      <c r="C73" t="s">
        <v>93</v>
      </c>
      <c r="D73">
        <v>251</v>
      </c>
      <c r="E73">
        <v>14849</v>
      </c>
      <c r="F73">
        <v>4212</v>
      </c>
      <c r="G73">
        <v>3191</v>
      </c>
      <c r="H73">
        <v>226</v>
      </c>
      <c r="I73" s="3">
        <v>7220</v>
      </c>
      <c r="J73" t="s">
        <v>84</v>
      </c>
      <c r="K73" s="1">
        <v>44603</v>
      </c>
      <c r="L73" s="2">
        <v>0.35432870370370373</v>
      </c>
      <c r="M73" t="str">
        <f t="shared" si="2"/>
        <v>10</v>
      </c>
      <c r="N73" t="str">
        <f t="shared" si="3"/>
        <v>251</v>
      </c>
    </row>
    <row r="74" spans="1:14" x14ac:dyDescent="0.3">
      <c r="A74" t="s">
        <v>82</v>
      </c>
      <c r="B74">
        <v>10</v>
      </c>
      <c r="C74" t="s">
        <v>94</v>
      </c>
      <c r="D74">
        <v>231</v>
      </c>
      <c r="E74">
        <v>6859</v>
      </c>
      <c r="F74">
        <v>2246</v>
      </c>
      <c r="G74">
        <v>568</v>
      </c>
      <c r="H74">
        <v>327</v>
      </c>
      <c r="I74" s="3">
        <v>3718</v>
      </c>
      <c r="J74" t="s">
        <v>84</v>
      </c>
      <c r="K74" s="1">
        <v>44603</v>
      </c>
      <c r="L74" s="2">
        <v>0.35432870370370373</v>
      </c>
      <c r="M74" t="str">
        <f t="shared" si="2"/>
        <v>10</v>
      </c>
      <c r="N74" t="str">
        <f t="shared" si="3"/>
        <v>231</v>
      </c>
    </row>
    <row r="75" spans="1:14" x14ac:dyDescent="0.3">
      <c r="A75" t="s">
        <v>82</v>
      </c>
      <c r="B75">
        <v>10</v>
      </c>
      <c r="C75" t="s">
        <v>95</v>
      </c>
      <c r="D75">
        <v>253</v>
      </c>
      <c r="E75">
        <v>7453</v>
      </c>
      <c r="F75">
        <v>1700</v>
      </c>
      <c r="G75">
        <v>1562</v>
      </c>
      <c r="H75">
        <v>207</v>
      </c>
      <c r="I75" s="3">
        <v>3984</v>
      </c>
      <c r="J75" t="s">
        <v>84</v>
      </c>
      <c r="K75" s="1">
        <v>44603</v>
      </c>
      <c r="L75" s="2">
        <v>0.35432870370370373</v>
      </c>
      <c r="M75" t="str">
        <f t="shared" si="2"/>
        <v>10</v>
      </c>
      <c r="N75" t="str">
        <f t="shared" si="3"/>
        <v>253</v>
      </c>
    </row>
    <row r="76" spans="1:14" x14ac:dyDescent="0.3">
      <c r="A76" t="s">
        <v>82</v>
      </c>
      <c r="B76">
        <v>10</v>
      </c>
      <c r="C76" t="s">
        <v>96</v>
      </c>
      <c r="D76">
        <v>249</v>
      </c>
      <c r="E76">
        <v>2471</v>
      </c>
      <c r="F76">
        <v>776</v>
      </c>
      <c r="G76">
        <v>394</v>
      </c>
      <c r="H76">
        <v>64</v>
      </c>
      <c r="I76" s="3">
        <v>1237</v>
      </c>
      <c r="J76" t="s">
        <v>84</v>
      </c>
      <c r="K76" s="1">
        <v>44603</v>
      </c>
      <c r="L76" s="2">
        <v>0.35432870370370373</v>
      </c>
      <c r="M76" t="str">
        <f t="shared" si="2"/>
        <v>10</v>
      </c>
      <c r="N76" t="str">
        <f t="shared" si="3"/>
        <v>249</v>
      </c>
    </row>
    <row r="77" spans="1:14" x14ac:dyDescent="0.3">
      <c r="A77" t="s">
        <v>82</v>
      </c>
      <c r="B77">
        <v>10</v>
      </c>
      <c r="C77" t="s">
        <v>97</v>
      </c>
      <c r="D77">
        <v>247</v>
      </c>
      <c r="E77">
        <v>3853</v>
      </c>
      <c r="F77">
        <v>1022</v>
      </c>
      <c r="G77">
        <v>783</v>
      </c>
      <c r="H77">
        <v>137</v>
      </c>
      <c r="I77" s="3">
        <v>1911</v>
      </c>
      <c r="J77" t="s">
        <v>84</v>
      </c>
      <c r="K77" s="1">
        <v>44603</v>
      </c>
      <c r="L77" s="2">
        <v>0.35432870370370373</v>
      </c>
      <c r="M77" t="str">
        <f t="shared" si="2"/>
        <v>10</v>
      </c>
      <c r="N77" t="str">
        <f t="shared" si="3"/>
        <v>247</v>
      </c>
    </row>
    <row r="78" spans="1:14" x14ac:dyDescent="0.3">
      <c r="A78" t="s">
        <v>82</v>
      </c>
      <c r="B78">
        <v>10</v>
      </c>
      <c r="C78" t="s">
        <v>98</v>
      </c>
      <c r="D78">
        <v>226</v>
      </c>
      <c r="E78">
        <v>12131</v>
      </c>
      <c r="F78">
        <v>4828</v>
      </c>
      <c r="G78">
        <v>730</v>
      </c>
      <c r="H78">
        <v>652</v>
      </c>
      <c r="I78" s="3">
        <v>5921</v>
      </c>
      <c r="J78" t="s">
        <v>84</v>
      </c>
      <c r="K78" s="1">
        <v>44603</v>
      </c>
      <c r="L78" s="2">
        <v>0.35432870370370373</v>
      </c>
      <c r="M78" t="str">
        <f t="shared" si="2"/>
        <v>10</v>
      </c>
      <c r="N78" t="str">
        <f t="shared" si="3"/>
        <v>226</v>
      </c>
    </row>
    <row r="79" spans="1:14" x14ac:dyDescent="0.3">
      <c r="A79" t="s">
        <v>82</v>
      </c>
      <c r="B79">
        <v>10</v>
      </c>
      <c r="C79" t="s">
        <v>99</v>
      </c>
      <c r="D79">
        <v>237</v>
      </c>
      <c r="E79">
        <v>10154</v>
      </c>
      <c r="F79">
        <v>2249</v>
      </c>
      <c r="G79">
        <v>1214</v>
      </c>
      <c r="H79">
        <v>354</v>
      </c>
      <c r="I79" s="3">
        <v>6337</v>
      </c>
      <c r="J79" t="s">
        <v>84</v>
      </c>
      <c r="K79" s="1">
        <v>44603</v>
      </c>
      <c r="L79" s="2">
        <v>0.35432870370370373</v>
      </c>
      <c r="M79" t="str">
        <f t="shared" si="2"/>
        <v>10</v>
      </c>
      <c r="N79" t="str">
        <f t="shared" si="3"/>
        <v>237</v>
      </c>
    </row>
    <row r="80" spans="1:14" x14ac:dyDescent="0.3">
      <c r="A80" t="s">
        <v>82</v>
      </c>
      <c r="B80">
        <v>10</v>
      </c>
      <c r="C80" t="s">
        <v>100</v>
      </c>
      <c r="D80">
        <v>224</v>
      </c>
      <c r="E80">
        <v>12196</v>
      </c>
      <c r="F80">
        <v>6864</v>
      </c>
      <c r="G80">
        <v>694</v>
      </c>
      <c r="H80">
        <v>306</v>
      </c>
      <c r="I80" s="3">
        <v>4332</v>
      </c>
      <c r="J80" t="s">
        <v>84</v>
      </c>
      <c r="K80" s="1">
        <v>44603</v>
      </c>
      <c r="L80" s="2">
        <v>0.35432870370370373</v>
      </c>
      <c r="M80" t="str">
        <f t="shared" si="2"/>
        <v>10</v>
      </c>
      <c r="N80" t="str">
        <f t="shared" si="3"/>
        <v>224</v>
      </c>
    </row>
    <row r="81" spans="1:14" x14ac:dyDescent="0.3">
      <c r="A81" t="s">
        <v>82</v>
      </c>
      <c r="B81">
        <v>10</v>
      </c>
      <c r="C81" t="s">
        <v>101</v>
      </c>
      <c r="D81">
        <v>241</v>
      </c>
      <c r="E81">
        <v>6095</v>
      </c>
      <c r="F81">
        <v>1593</v>
      </c>
      <c r="G81">
        <v>873</v>
      </c>
      <c r="H81">
        <v>104</v>
      </c>
      <c r="I81" s="3">
        <v>3525</v>
      </c>
      <c r="J81" t="s">
        <v>84</v>
      </c>
      <c r="K81" s="1">
        <v>44603</v>
      </c>
      <c r="L81" s="2">
        <v>0.35432870370370373</v>
      </c>
      <c r="M81" t="str">
        <f t="shared" si="2"/>
        <v>10</v>
      </c>
      <c r="N81" t="str">
        <f t="shared" si="3"/>
        <v>241</v>
      </c>
    </row>
    <row r="82" spans="1:14" x14ac:dyDescent="0.3">
      <c r="A82" t="s">
        <v>82</v>
      </c>
      <c r="B82">
        <v>10</v>
      </c>
      <c r="C82" t="s">
        <v>102</v>
      </c>
      <c r="D82">
        <v>227</v>
      </c>
      <c r="E82">
        <v>6212</v>
      </c>
      <c r="F82">
        <v>1239</v>
      </c>
      <c r="G82">
        <v>846</v>
      </c>
      <c r="H82">
        <v>233</v>
      </c>
      <c r="I82" s="3">
        <v>3894</v>
      </c>
      <c r="J82" t="s">
        <v>84</v>
      </c>
      <c r="K82" s="1">
        <v>44603</v>
      </c>
      <c r="L82" s="2">
        <v>0.35432870370370373</v>
      </c>
      <c r="M82" t="str">
        <f t="shared" si="2"/>
        <v>10</v>
      </c>
      <c r="N82" t="str">
        <f t="shared" si="3"/>
        <v>227</v>
      </c>
    </row>
    <row r="83" spans="1:14" x14ac:dyDescent="0.3">
      <c r="A83" t="s">
        <v>82</v>
      </c>
      <c r="B83">
        <v>10</v>
      </c>
      <c r="C83" t="s">
        <v>103</v>
      </c>
      <c r="D83">
        <v>221</v>
      </c>
      <c r="E83">
        <v>19784</v>
      </c>
      <c r="F83">
        <v>5039</v>
      </c>
      <c r="G83">
        <v>2500</v>
      </c>
      <c r="H83">
        <v>465</v>
      </c>
      <c r="I83" s="3">
        <v>11780</v>
      </c>
      <c r="J83" t="s">
        <v>84</v>
      </c>
      <c r="K83" s="1">
        <v>44603</v>
      </c>
      <c r="L83" s="2">
        <v>0.35432870370370373</v>
      </c>
      <c r="M83" t="str">
        <f t="shared" si="2"/>
        <v>10</v>
      </c>
      <c r="N83" t="str">
        <f t="shared" si="3"/>
        <v>221</v>
      </c>
    </row>
    <row r="84" spans="1:14" x14ac:dyDescent="0.3">
      <c r="A84" t="s">
        <v>82</v>
      </c>
      <c r="B84">
        <v>10</v>
      </c>
      <c r="C84" t="s">
        <v>104</v>
      </c>
      <c r="D84">
        <v>240</v>
      </c>
      <c r="E84">
        <v>6145</v>
      </c>
      <c r="F84">
        <v>1525</v>
      </c>
      <c r="G84">
        <v>722</v>
      </c>
      <c r="H84">
        <v>174</v>
      </c>
      <c r="I84" s="3">
        <v>3724</v>
      </c>
      <c r="J84" t="s">
        <v>84</v>
      </c>
      <c r="K84" s="1">
        <v>44603</v>
      </c>
      <c r="L84" s="2">
        <v>0.35432870370370373</v>
      </c>
      <c r="M84" t="str">
        <f t="shared" si="2"/>
        <v>10</v>
      </c>
      <c r="N84" t="str">
        <f t="shared" si="3"/>
        <v>240</v>
      </c>
    </row>
    <row r="85" spans="1:14" x14ac:dyDescent="0.3">
      <c r="A85" t="s">
        <v>82</v>
      </c>
      <c r="B85">
        <v>10</v>
      </c>
      <c r="C85" t="s">
        <v>105</v>
      </c>
      <c r="D85">
        <v>230</v>
      </c>
      <c r="E85">
        <v>55988</v>
      </c>
      <c r="F85">
        <v>14163</v>
      </c>
      <c r="G85">
        <v>7339</v>
      </c>
      <c r="H85">
        <v>2991</v>
      </c>
      <c r="I85" s="3">
        <v>31495</v>
      </c>
      <c r="J85" t="s">
        <v>84</v>
      </c>
      <c r="K85" s="1">
        <v>44603</v>
      </c>
      <c r="L85" s="2">
        <v>0.35432870370370373</v>
      </c>
      <c r="M85" t="str">
        <f t="shared" si="2"/>
        <v>10</v>
      </c>
      <c r="N85" t="str">
        <f t="shared" si="3"/>
        <v>230</v>
      </c>
    </row>
    <row r="86" spans="1:14" x14ac:dyDescent="0.3">
      <c r="A86" t="s">
        <v>82</v>
      </c>
      <c r="B86">
        <v>10</v>
      </c>
      <c r="C86" t="s">
        <v>106</v>
      </c>
      <c r="D86">
        <v>243</v>
      </c>
      <c r="E86">
        <v>15120</v>
      </c>
      <c r="F86">
        <v>2931</v>
      </c>
      <c r="G86">
        <v>4273</v>
      </c>
      <c r="H86">
        <v>505</v>
      </c>
      <c r="I86" s="3">
        <v>7411</v>
      </c>
      <c r="J86" t="s">
        <v>84</v>
      </c>
      <c r="K86" s="1">
        <v>44603</v>
      </c>
      <c r="L86" s="2">
        <v>0.35432870370370373</v>
      </c>
      <c r="M86" t="str">
        <f t="shared" si="2"/>
        <v>10</v>
      </c>
      <c r="N86" t="str">
        <f t="shared" si="3"/>
        <v>243</v>
      </c>
    </row>
    <row r="87" spans="1:14" x14ac:dyDescent="0.3">
      <c r="A87" t="s">
        <v>82</v>
      </c>
      <c r="B87">
        <v>10</v>
      </c>
      <c r="C87" t="s">
        <v>107</v>
      </c>
      <c r="D87">
        <v>252</v>
      </c>
      <c r="E87">
        <v>5137</v>
      </c>
      <c r="F87">
        <v>1543</v>
      </c>
      <c r="G87">
        <v>970</v>
      </c>
      <c r="H87">
        <v>137</v>
      </c>
      <c r="I87" s="3">
        <v>2487</v>
      </c>
      <c r="J87" t="s">
        <v>84</v>
      </c>
      <c r="K87" s="1">
        <v>44603</v>
      </c>
      <c r="L87" s="2">
        <v>0.35432870370370373</v>
      </c>
      <c r="M87" t="str">
        <f t="shared" si="2"/>
        <v>10</v>
      </c>
      <c r="N87" t="str">
        <f t="shared" si="3"/>
        <v>252</v>
      </c>
    </row>
    <row r="88" spans="1:14" x14ac:dyDescent="0.3">
      <c r="A88" t="s">
        <v>82</v>
      </c>
      <c r="B88">
        <v>10</v>
      </c>
      <c r="C88" t="s">
        <v>108</v>
      </c>
      <c r="D88">
        <v>217</v>
      </c>
      <c r="E88">
        <v>36628</v>
      </c>
      <c r="F88">
        <v>8812</v>
      </c>
      <c r="G88">
        <v>4487</v>
      </c>
      <c r="H88">
        <v>2210</v>
      </c>
      <c r="I88" s="3">
        <v>21119</v>
      </c>
      <c r="J88" t="s">
        <v>84</v>
      </c>
      <c r="K88" s="1">
        <v>44603</v>
      </c>
      <c r="L88" s="2">
        <v>0.35432870370370373</v>
      </c>
      <c r="M88" t="str">
        <f t="shared" si="2"/>
        <v>10</v>
      </c>
      <c r="N88" t="str">
        <f t="shared" si="3"/>
        <v>217</v>
      </c>
    </row>
    <row r="89" spans="1:14" x14ac:dyDescent="0.3">
      <c r="A89" t="s">
        <v>82</v>
      </c>
      <c r="B89">
        <v>10</v>
      </c>
      <c r="C89" t="s">
        <v>109</v>
      </c>
      <c r="D89">
        <v>244</v>
      </c>
      <c r="E89">
        <v>45972</v>
      </c>
      <c r="F89">
        <v>17679</v>
      </c>
      <c r="G89">
        <v>6316</v>
      </c>
      <c r="H89">
        <v>1320</v>
      </c>
      <c r="I89" s="3">
        <v>20657</v>
      </c>
      <c r="J89" t="s">
        <v>84</v>
      </c>
      <c r="K89" s="1">
        <v>44603</v>
      </c>
      <c r="L89" s="2">
        <v>0.35432870370370373</v>
      </c>
      <c r="M89" t="str">
        <f t="shared" si="2"/>
        <v>10</v>
      </c>
      <c r="N89" t="str">
        <f t="shared" si="3"/>
        <v>244</v>
      </c>
    </row>
    <row r="90" spans="1:14" x14ac:dyDescent="0.3">
      <c r="A90" t="s">
        <v>82</v>
      </c>
      <c r="B90">
        <v>10</v>
      </c>
      <c r="C90" t="s">
        <v>110</v>
      </c>
      <c r="D90">
        <v>218</v>
      </c>
      <c r="E90">
        <v>34675</v>
      </c>
      <c r="F90">
        <v>7792</v>
      </c>
      <c r="G90">
        <v>4120</v>
      </c>
      <c r="H90">
        <v>1443</v>
      </c>
      <c r="I90" s="3">
        <v>21320</v>
      </c>
      <c r="J90" t="s">
        <v>84</v>
      </c>
      <c r="K90" s="1">
        <v>44603</v>
      </c>
      <c r="L90" s="2">
        <v>0.35432870370370373</v>
      </c>
      <c r="M90" t="str">
        <f t="shared" si="2"/>
        <v>10</v>
      </c>
      <c r="N90" t="str">
        <f t="shared" si="3"/>
        <v>218</v>
      </c>
    </row>
    <row r="91" spans="1:14" x14ac:dyDescent="0.3">
      <c r="A91" t="s">
        <v>82</v>
      </c>
      <c r="B91">
        <v>10</v>
      </c>
      <c r="C91" t="s">
        <v>111</v>
      </c>
      <c r="D91">
        <v>225</v>
      </c>
      <c r="E91">
        <v>21161</v>
      </c>
      <c r="F91">
        <v>5209</v>
      </c>
      <c r="G91">
        <v>2501</v>
      </c>
      <c r="H91">
        <v>1052</v>
      </c>
      <c r="I91" s="3">
        <v>12399</v>
      </c>
      <c r="J91" t="s">
        <v>84</v>
      </c>
      <c r="K91" s="1">
        <v>44603</v>
      </c>
      <c r="L91" s="2">
        <v>0.35432870370370373</v>
      </c>
      <c r="M91" t="str">
        <f t="shared" si="2"/>
        <v>10</v>
      </c>
      <c r="N91" t="str">
        <f t="shared" si="3"/>
        <v>225</v>
      </c>
    </row>
    <row r="92" spans="1:14" x14ac:dyDescent="0.3">
      <c r="A92" t="s">
        <v>82</v>
      </c>
      <c r="B92">
        <v>10</v>
      </c>
      <c r="C92" t="s">
        <v>112</v>
      </c>
      <c r="D92">
        <v>248</v>
      </c>
      <c r="E92">
        <v>15802</v>
      </c>
      <c r="F92">
        <v>3416</v>
      </c>
      <c r="G92">
        <v>3123</v>
      </c>
      <c r="H92">
        <v>801</v>
      </c>
      <c r="I92" s="3">
        <v>8462</v>
      </c>
      <c r="J92" t="s">
        <v>84</v>
      </c>
      <c r="K92" s="1">
        <v>44603</v>
      </c>
      <c r="L92" s="2">
        <v>0.35432870370370373</v>
      </c>
      <c r="M92" t="str">
        <f t="shared" si="2"/>
        <v>10</v>
      </c>
      <c r="N92" t="str">
        <f t="shared" si="3"/>
        <v>248</v>
      </c>
    </row>
    <row r="93" spans="1:14" x14ac:dyDescent="0.3">
      <c r="A93" t="s">
        <v>82</v>
      </c>
      <c r="B93">
        <v>10</v>
      </c>
      <c r="C93" t="s">
        <v>113</v>
      </c>
      <c r="D93">
        <v>228</v>
      </c>
      <c r="E93">
        <v>14518</v>
      </c>
      <c r="F93">
        <v>3340</v>
      </c>
      <c r="G93">
        <v>1616</v>
      </c>
      <c r="H93">
        <v>526</v>
      </c>
      <c r="I93" s="3">
        <v>9036</v>
      </c>
      <c r="J93" t="s">
        <v>84</v>
      </c>
      <c r="K93" s="1">
        <v>44603</v>
      </c>
      <c r="L93" s="2">
        <v>0.35432870370370373</v>
      </c>
      <c r="M93" t="str">
        <f t="shared" si="2"/>
        <v>10</v>
      </c>
      <c r="N93" t="str">
        <f t="shared" si="3"/>
        <v>228</v>
      </c>
    </row>
    <row r="94" spans="1:14" x14ac:dyDescent="0.3">
      <c r="A94" t="s">
        <v>82</v>
      </c>
      <c r="B94">
        <v>10</v>
      </c>
      <c r="C94" t="s">
        <v>114</v>
      </c>
      <c r="D94">
        <v>235</v>
      </c>
      <c r="E94">
        <v>30402</v>
      </c>
      <c r="F94">
        <v>6673</v>
      </c>
      <c r="G94">
        <v>6558</v>
      </c>
      <c r="H94">
        <v>1327</v>
      </c>
      <c r="I94" s="3">
        <v>15844</v>
      </c>
      <c r="J94" t="s">
        <v>84</v>
      </c>
      <c r="K94" s="1">
        <v>44603</v>
      </c>
      <c r="L94" s="2">
        <v>0.35432870370370373</v>
      </c>
      <c r="M94" t="str">
        <f t="shared" si="2"/>
        <v>10</v>
      </c>
      <c r="N94" t="str">
        <f t="shared" si="3"/>
        <v>235</v>
      </c>
    </row>
    <row r="95" spans="1:14" x14ac:dyDescent="0.3">
      <c r="A95" t="s">
        <v>82</v>
      </c>
      <c r="B95">
        <v>10</v>
      </c>
      <c r="C95" t="s">
        <v>115</v>
      </c>
      <c r="D95">
        <v>233</v>
      </c>
      <c r="E95">
        <v>15213</v>
      </c>
      <c r="F95">
        <v>4628</v>
      </c>
      <c r="G95">
        <v>2296</v>
      </c>
      <c r="H95">
        <v>478</v>
      </c>
      <c r="I95" s="3">
        <v>7811</v>
      </c>
      <c r="J95" t="s">
        <v>84</v>
      </c>
      <c r="K95" s="1">
        <v>44603</v>
      </c>
      <c r="L95" s="2">
        <v>0.35432870370370373</v>
      </c>
      <c r="M95" t="str">
        <f t="shared" si="2"/>
        <v>10</v>
      </c>
      <c r="N95" t="str">
        <f t="shared" si="3"/>
        <v>233</v>
      </c>
    </row>
    <row r="96" spans="1:14" x14ac:dyDescent="0.3">
      <c r="A96" t="s">
        <v>82</v>
      </c>
      <c r="B96">
        <v>10</v>
      </c>
      <c r="C96" t="s">
        <v>116</v>
      </c>
      <c r="D96">
        <v>242</v>
      </c>
      <c r="E96">
        <v>2206</v>
      </c>
      <c r="F96">
        <v>674</v>
      </c>
      <c r="G96">
        <v>391</v>
      </c>
      <c r="H96">
        <v>38</v>
      </c>
      <c r="I96" s="3">
        <v>1103</v>
      </c>
      <c r="J96" t="s">
        <v>84</v>
      </c>
      <c r="K96" s="1">
        <v>44603</v>
      </c>
      <c r="L96" s="2">
        <v>0.35432870370370373</v>
      </c>
      <c r="M96" t="str">
        <f t="shared" si="2"/>
        <v>10</v>
      </c>
      <c r="N96" t="str">
        <f t="shared" si="3"/>
        <v>242</v>
      </c>
    </row>
    <row r="97" spans="1:14" x14ac:dyDescent="0.3">
      <c r="A97" t="s">
        <v>82</v>
      </c>
      <c r="B97">
        <v>10</v>
      </c>
      <c r="C97" t="s">
        <v>117</v>
      </c>
      <c r="D97">
        <v>219</v>
      </c>
      <c r="E97">
        <v>4670</v>
      </c>
      <c r="F97">
        <v>1372</v>
      </c>
      <c r="G97">
        <v>434</v>
      </c>
      <c r="H97">
        <v>175</v>
      </c>
      <c r="I97" s="3">
        <v>2689</v>
      </c>
      <c r="J97" t="s">
        <v>84</v>
      </c>
      <c r="K97" s="1">
        <v>44603</v>
      </c>
      <c r="L97" s="2">
        <v>0.35432870370370373</v>
      </c>
      <c r="M97" t="str">
        <f t="shared" si="2"/>
        <v>10</v>
      </c>
      <c r="N97" t="str">
        <f t="shared" si="3"/>
        <v>219</v>
      </c>
    </row>
    <row r="98" spans="1:14" x14ac:dyDescent="0.3">
      <c r="A98" t="s">
        <v>82</v>
      </c>
      <c r="B98">
        <v>10</v>
      </c>
      <c r="C98" t="s">
        <v>118</v>
      </c>
      <c r="D98">
        <v>220</v>
      </c>
      <c r="E98">
        <v>32977</v>
      </c>
      <c r="F98">
        <v>8534</v>
      </c>
      <c r="G98">
        <v>4129</v>
      </c>
      <c r="H98">
        <v>1306</v>
      </c>
      <c r="I98" s="3">
        <v>19008</v>
      </c>
      <c r="J98" t="s">
        <v>84</v>
      </c>
      <c r="K98" s="1">
        <v>44603</v>
      </c>
      <c r="L98" s="2">
        <v>0.35432870370370373</v>
      </c>
      <c r="M98" t="str">
        <f t="shared" si="2"/>
        <v>10</v>
      </c>
      <c r="N98" t="str">
        <f t="shared" si="3"/>
        <v>220</v>
      </c>
    </row>
    <row r="99" spans="1:14" x14ac:dyDescent="0.3">
      <c r="A99" t="s">
        <v>82</v>
      </c>
      <c r="B99">
        <v>10</v>
      </c>
      <c r="C99" t="s">
        <v>119</v>
      </c>
      <c r="D99">
        <v>232</v>
      </c>
      <c r="E99">
        <v>5850</v>
      </c>
      <c r="F99">
        <v>2272</v>
      </c>
      <c r="G99">
        <v>401</v>
      </c>
      <c r="H99">
        <v>274</v>
      </c>
      <c r="I99" s="3">
        <v>2903</v>
      </c>
      <c r="J99" t="s">
        <v>84</v>
      </c>
      <c r="K99" s="1">
        <v>44603</v>
      </c>
      <c r="L99" s="2">
        <v>0.35432870370370373</v>
      </c>
      <c r="M99" t="str">
        <f t="shared" si="2"/>
        <v>10</v>
      </c>
      <c r="N99" t="str">
        <f t="shared" si="3"/>
        <v>232</v>
      </c>
    </row>
    <row r="100" spans="1:14" x14ac:dyDescent="0.3">
      <c r="A100" t="s">
        <v>82</v>
      </c>
      <c r="B100">
        <v>10</v>
      </c>
      <c r="C100" t="s">
        <v>120</v>
      </c>
      <c r="D100">
        <v>222</v>
      </c>
      <c r="E100">
        <v>10423</v>
      </c>
      <c r="F100">
        <v>1812</v>
      </c>
      <c r="G100">
        <v>1578</v>
      </c>
      <c r="H100">
        <v>474</v>
      </c>
      <c r="I100" s="3">
        <v>6559</v>
      </c>
      <c r="J100" t="s">
        <v>84</v>
      </c>
      <c r="K100" s="1">
        <v>44603</v>
      </c>
      <c r="L100" s="2">
        <v>0.35432870370370373</v>
      </c>
      <c r="M100" t="str">
        <f t="shared" si="2"/>
        <v>10</v>
      </c>
      <c r="N100" t="str">
        <f t="shared" si="3"/>
        <v>222</v>
      </c>
    </row>
    <row r="101" spans="1:14" x14ac:dyDescent="0.3">
      <c r="A101" t="s">
        <v>82</v>
      </c>
      <c r="B101">
        <v>10</v>
      </c>
      <c r="C101" t="s">
        <v>121</v>
      </c>
      <c r="D101">
        <v>234</v>
      </c>
      <c r="E101">
        <v>29831</v>
      </c>
      <c r="F101">
        <v>6031</v>
      </c>
      <c r="G101">
        <v>7135</v>
      </c>
      <c r="H101">
        <v>1072</v>
      </c>
      <c r="I101" s="3">
        <v>15593</v>
      </c>
      <c r="J101" t="s">
        <v>84</v>
      </c>
      <c r="K101" s="1">
        <v>44603</v>
      </c>
      <c r="L101" s="2">
        <v>0.35432870370370373</v>
      </c>
      <c r="M101" t="str">
        <f t="shared" si="2"/>
        <v>10</v>
      </c>
      <c r="N101" t="str">
        <f t="shared" si="3"/>
        <v>234</v>
      </c>
    </row>
    <row r="102" spans="1:14" x14ac:dyDescent="0.3">
      <c r="A102" t="s">
        <v>122</v>
      </c>
      <c r="B102">
        <v>22</v>
      </c>
      <c r="C102" t="s">
        <v>123</v>
      </c>
      <c r="D102">
        <v>673</v>
      </c>
      <c r="E102">
        <v>2615</v>
      </c>
      <c r="F102">
        <v>340</v>
      </c>
      <c r="G102">
        <v>141</v>
      </c>
      <c r="H102">
        <v>334</v>
      </c>
      <c r="I102" s="3">
        <v>1800</v>
      </c>
      <c r="J102" t="s">
        <v>124</v>
      </c>
      <c r="K102" s="1">
        <v>44603</v>
      </c>
      <c r="L102" s="2">
        <v>0.35440972222222222</v>
      </c>
      <c r="M102" t="str">
        <f t="shared" si="2"/>
        <v>22</v>
      </c>
      <c r="N102" t="str">
        <f t="shared" si="3"/>
        <v>673</v>
      </c>
    </row>
    <row r="103" spans="1:14" x14ac:dyDescent="0.3">
      <c r="A103" t="s">
        <v>122</v>
      </c>
      <c r="B103">
        <v>22</v>
      </c>
      <c r="C103" t="s">
        <v>125</v>
      </c>
      <c r="D103">
        <v>674</v>
      </c>
      <c r="E103">
        <v>3328</v>
      </c>
      <c r="F103">
        <v>623</v>
      </c>
      <c r="G103">
        <v>421</v>
      </c>
      <c r="H103">
        <v>229</v>
      </c>
      <c r="I103" s="3">
        <v>2055</v>
      </c>
      <c r="J103" t="s">
        <v>124</v>
      </c>
      <c r="K103" s="1">
        <v>44603</v>
      </c>
      <c r="L103" s="2">
        <v>0.35440972222222222</v>
      </c>
      <c r="M103" t="str">
        <f t="shared" si="2"/>
        <v>22</v>
      </c>
      <c r="N103" t="str">
        <f t="shared" si="3"/>
        <v>674</v>
      </c>
    </row>
    <row r="104" spans="1:14" x14ac:dyDescent="0.3">
      <c r="A104" t="s">
        <v>122</v>
      </c>
      <c r="B104">
        <v>22</v>
      </c>
      <c r="C104" t="s">
        <v>126</v>
      </c>
      <c r="D104">
        <v>677</v>
      </c>
      <c r="E104">
        <v>383</v>
      </c>
      <c r="F104">
        <v>172</v>
      </c>
      <c r="G104">
        <v>14</v>
      </c>
      <c r="H104">
        <v>105</v>
      </c>
      <c r="I104" s="3">
        <v>92</v>
      </c>
      <c r="J104" t="s">
        <v>124</v>
      </c>
      <c r="K104" s="1">
        <v>44603</v>
      </c>
      <c r="L104" s="2">
        <v>0.35440972222222222</v>
      </c>
      <c r="M104" t="str">
        <f t="shared" si="2"/>
        <v>22</v>
      </c>
      <c r="N104" t="str">
        <f t="shared" si="3"/>
        <v>677</v>
      </c>
    </row>
    <row r="105" spans="1:14" x14ac:dyDescent="0.3">
      <c r="A105" t="s">
        <v>122</v>
      </c>
      <c r="B105">
        <v>22</v>
      </c>
      <c r="C105" t="s">
        <v>127</v>
      </c>
      <c r="D105">
        <v>380</v>
      </c>
      <c r="E105">
        <v>910</v>
      </c>
      <c r="F105">
        <v>415</v>
      </c>
      <c r="G105">
        <v>29</v>
      </c>
      <c r="H105">
        <v>201</v>
      </c>
      <c r="I105" s="3">
        <v>265</v>
      </c>
      <c r="J105" t="s">
        <v>124</v>
      </c>
      <c r="K105" s="1">
        <v>44603</v>
      </c>
      <c r="L105" s="2">
        <v>0.35440972222222222</v>
      </c>
      <c r="M105" t="str">
        <f t="shared" si="2"/>
        <v>22</v>
      </c>
      <c r="N105" t="str">
        <f t="shared" si="3"/>
        <v>380</v>
      </c>
    </row>
    <row r="106" spans="1:14" x14ac:dyDescent="0.3">
      <c r="A106" t="s">
        <v>122</v>
      </c>
      <c r="B106">
        <v>22</v>
      </c>
      <c r="C106" t="s">
        <v>128</v>
      </c>
      <c r="D106">
        <v>675</v>
      </c>
      <c r="E106">
        <v>1292</v>
      </c>
      <c r="F106">
        <v>330</v>
      </c>
      <c r="G106">
        <v>115</v>
      </c>
      <c r="H106">
        <v>25</v>
      </c>
      <c r="I106" s="3">
        <v>822</v>
      </c>
      <c r="J106" t="s">
        <v>124</v>
      </c>
      <c r="K106" s="1">
        <v>44603</v>
      </c>
      <c r="L106" s="2">
        <v>0.35440972222222222</v>
      </c>
      <c r="M106" t="str">
        <f t="shared" si="2"/>
        <v>22</v>
      </c>
      <c r="N106" t="str">
        <f t="shared" si="3"/>
        <v>675</v>
      </c>
    </row>
    <row r="107" spans="1:14" x14ac:dyDescent="0.3">
      <c r="A107" t="s">
        <v>122</v>
      </c>
      <c r="B107">
        <v>22</v>
      </c>
      <c r="C107" t="s">
        <v>129</v>
      </c>
      <c r="D107">
        <v>676</v>
      </c>
      <c r="E107">
        <v>30</v>
      </c>
      <c r="F107">
        <v>9</v>
      </c>
      <c r="G107">
        <v>5</v>
      </c>
      <c r="H107">
        <v>4</v>
      </c>
      <c r="I107" s="3">
        <v>12</v>
      </c>
      <c r="J107" t="s">
        <v>124</v>
      </c>
      <c r="K107" s="1">
        <v>44603</v>
      </c>
      <c r="L107" s="2">
        <v>0.35440972222222222</v>
      </c>
      <c r="M107" t="str">
        <f t="shared" si="2"/>
        <v>22</v>
      </c>
      <c r="N107" t="str">
        <f t="shared" si="3"/>
        <v>676</v>
      </c>
    </row>
    <row r="108" spans="1:14" x14ac:dyDescent="0.3">
      <c r="A108" t="s">
        <v>122</v>
      </c>
      <c r="B108">
        <v>22</v>
      </c>
      <c r="C108" t="s">
        <v>130</v>
      </c>
      <c r="D108">
        <v>372</v>
      </c>
      <c r="E108">
        <v>5961</v>
      </c>
      <c r="F108">
        <v>2347</v>
      </c>
      <c r="G108">
        <v>722</v>
      </c>
      <c r="H108">
        <v>603</v>
      </c>
      <c r="I108" s="3">
        <v>2289</v>
      </c>
      <c r="J108" t="s">
        <v>124</v>
      </c>
      <c r="K108" s="1">
        <v>44603</v>
      </c>
      <c r="L108" s="2">
        <v>0.35440972222222222</v>
      </c>
      <c r="M108" t="str">
        <f t="shared" si="2"/>
        <v>22</v>
      </c>
      <c r="N108" t="str">
        <f t="shared" si="3"/>
        <v>372</v>
      </c>
    </row>
    <row r="109" spans="1:14" x14ac:dyDescent="0.3">
      <c r="A109" t="s">
        <v>122</v>
      </c>
      <c r="B109">
        <v>22</v>
      </c>
      <c r="C109" t="s">
        <v>131</v>
      </c>
      <c r="D109">
        <v>381</v>
      </c>
      <c r="E109">
        <v>247</v>
      </c>
      <c r="F109">
        <v>178</v>
      </c>
      <c r="G109">
        <v>15</v>
      </c>
      <c r="H109">
        <v>27</v>
      </c>
      <c r="I109" s="3">
        <v>27</v>
      </c>
      <c r="J109" t="s">
        <v>124</v>
      </c>
      <c r="K109" s="1">
        <v>44603</v>
      </c>
      <c r="L109" s="2">
        <v>0.35440972222222222</v>
      </c>
      <c r="M109" t="str">
        <f t="shared" si="2"/>
        <v>22</v>
      </c>
      <c r="N109" t="str">
        <f t="shared" si="3"/>
        <v>381</v>
      </c>
    </row>
    <row r="110" spans="1:14" x14ac:dyDescent="0.3">
      <c r="A110" t="s">
        <v>122</v>
      </c>
      <c r="B110">
        <v>22</v>
      </c>
      <c r="C110" t="s">
        <v>132</v>
      </c>
      <c r="D110">
        <v>378</v>
      </c>
      <c r="E110">
        <v>1581</v>
      </c>
      <c r="F110">
        <v>329</v>
      </c>
      <c r="G110">
        <v>79</v>
      </c>
      <c r="H110">
        <v>66</v>
      </c>
      <c r="I110" s="3">
        <v>1107</v>
      </c>
      <c r="J110" t="s">
        <v>124</v>
      </c>
      <c r="K110" s="1">
        <v>44603</v>
      </c>
      <c r="L110" s="2">
        <v>0.35440972222222222</v>
      </c>
      <c r="M110" t="str">
        <f t="shared" si="2"/>
        <v>22</v>
      </c>
      <c r="N110" t="str">
        <f t="shared" si="3"/>
        <v>378</v>
      </c>
    </row>
    <row r="111" spans="1:14" x14ac:dyDescent="0.3">
      <c r="A111" t="s">
        <v>122</v>
      </c>
      <c r="B111">
        <v>22</v>
      </c>
      <c r="C111" t="s">
        <v>133</v>
      </c>
      <c r="D111">
        <v>375</v>
      </c>
      <c r="E111">
        <v>7660</v>
      </c>
      <c r="F111">
        <v>4172</v>
      </c>
      <c r="G111">
        <v>456</v>
      </c>
      <c r="H111">
        <v>172</v>
      </c>
      <c r="I111" s="3">
        <v>2860</v>
      </c>
      <c r="J111" t="s">
        <v>124</v>
      </c>
      <c r="K111" s="1">
        <v>44603</v>
      </c>
      <c r="L111" s="2">
        <v>0.35440972222222222</v>
      </c>
      <c r="M111" t="str">
        <f t="shared" si="2"/>
        <v>22</v>
      </c>
      <c r="N111" t="str">
        <f t="shared" si="3"/>
        <v>375</v>
      </c>
    </row>
    <row r="112" spans="1:14" x14ac:dyDescent="0.3">
      <c r="A112" t="s">
        <v>122</v>
      </c>
      <c r="B112">
        <v>22</v>
      </c>
      <c r="C112" t="s">
        <v>134</v>
      </c>
      <c r="D112">
        <v>681</v>
      </c>
      <c r="E112">
        <v>920</v>
      </c>
      <c r="F112">
        <v>114</v>
      </c>
      <c r="G112">
        <v>56</v>
      </c>
      <c r="H112">
        <v>125</v>
      </c>
      <c r="I112" s="3">
        <v>625</v>
      </c>
      <c r="J112" t="s">
        <v>124</v>
      </c>
      <c r="K112" s="1">
        <v>44603</v>
      </c>
      <c r="L112" s="2">
        <v>0.35440972222222222</v>
      </c>
      <c r="M112" t="str">
        <f t="shared" si="2"/>
        <v>22</v>
      </c>
      <c r="N112" t="str">
        <f t="shared" si="3"/>
        <v>681</v>
      </c>
    </row>
    <row r="113" spans="1:14" x14ac:dyDescent="0.3">
      <c r="A113" t="s">
        <v>122</v>
      </c>
      <c r="B113">
        <v>22</v>
      </c>
      <c r="C113" t="s">
        <v>135</v>
      </c>
      <c r="D113">
        <v>371</v>
      </c>
      <c r="E113">
        <v>2752</v>
      </c>
      <c r="F113">
        <v>702</v>
      </c>
      <c r="G113">
        <v>568</v>
      </c>
      <c r="H113">
        <v>111</v>
      </c>
      <c r="I113" s="3">
        <v>1371</v>
      </c>
      <c r="J113" t="s">
        <v>124</v>
      </c>
      <c r="K113" s="1">
        <v>44603</v>
      </c>
      <c r="L113" s="2">
        <v>0.35440972222222222</v>
      </c>
      <c r="M113" t="str">
        <f t="shared" si="2"/>
        <v>22</v>
      </c>
      <c r="N113" t="str">
        <f t="shared" si="3"/>
        <v>371</v>
      </c>
    </row>
    <row r="114" spans="1:14" x14ac:dyDescent="0.3">
      <c r="A114" t="s">
        <v>122</v>
      </c>
      <c r="B114">
        <v>22</v>
      </c>
      <c r="C114" t="s">
        <v>136</v>
      </c>
      <c r="D114">
        <v>368</v>
      </c>
      <c r="E114">
        <v>346</v>
      </c>
      <c r="F114">
        <v>204</v>
      </c>
      <c r="G114">
        <v>10</v>
      </c>
      <c r="H114">
        <v>47</v>
      </c>
      <c r="I114" s="3">
        <v>85</v>
      </c>
      <c r="J114" t="s">
        <v>124</v>
      </c>
      <c r="K114" s="1">
        <v>44603</v>
      </c>
      <c r="L114" s="2">
        <v>0.35440972222222222</v>
      </c>
      <c r="M114" t="str">
        <f t="shared" si="2"/>
        <v>22</v>
      </c>
      <c r="N114" t="str">
        <f t="shared" si="3"/>
        <v>368</v>
      </c>
    </row>
    <row r="115" spans="1:14" x14ac:dyDescent="0.3">
      <c r="A115" t="s">
        <v>122</v>
      </c>
      <c r="B115">
        <v>22</v>
      </c>
      <c r="C115" t="s">
        <v>137</v>
      </c>
      <c r="D115">
        <v>373</v>
      </c>
      <c r="E115">
        <v>954</v>
      </c>
      <c r="F115">
        <v>244</v>
      </c>
      <c r="G115">
        <v>79</v>
      </c>
      <c r="H115">
        <v>134</v>
      </c>
      <c r="I115" s="3">
        <v>497</v>
      </c>
      <c r="J115" t="s">
        <v>124</v>
      </c>
      <c r="K115" s="1">
        <v>44603</v>
      </c>
      <c r="L115" s="2">
        <v>0.35440972222222222</v>
      </c>
      <c r="M115" t="str">
        <f t="shared" si="2"/>
        <v>22</v>
      </c>
      <c r="N115" t="str">
        <f t="shared" si="3"/>
        <v>373</v>
      </c>
    </row>
    <row r="116" spans="1:14" x14ac:dyDescent="0.3">
      <c r="A116" t="s">
        <v>122</v>
      </c>
      <c r="B116">
        <v>22</v>
      </c>
      <c r="C116" t="s">
        <v>138</v>
      </c>
      <c r="D116">
        <v>379</v>
      </c>
      <c r="E116">
        <v>805</v>
      </c>
      <c r="F116">
        <v>337</v>
      </c>
      <c r="G116">
        <v>31</v>
      </c>
      <c r="H116">
        <v>182</v>
      </c>
      <c r="I116" s="3">
        <v>255</v>
      </c>
      <c r="J116" t="s">
        <v>124</v>
      </c>
      <c r="K116" s="1">
        <v>44603</v>
      </c>
      <c r="L116" s="2">
        <v>0.35440972222222222</v>
      </c>
      <c r="M116" t="str">
        <f t="shared" si="2"/>
        <v>22</v>
      </c>
      <c r="N116" t="str">
        <f t="shared" si="3"/>
        <v>379</v>
      </c>
    </row>
    <row r="117" spans="1:14" x14ac:dyDescent="0.3">
      <c r="A117" t="s">
        <v>122</v>
      </c>
      <c r="B117">
        <v>22</v>
      </c>
      <c r="C117" t="s">
        <v>139</v>
      </c>
      <c r="D117">
        <v>678</v>
      </c>
      <c r="E117">
        <v>574</v>
      </c>
      <c r="F117">
        <v>191</v>
      </c>
      <c r="G117">
        <v>44</v>
      </c>
      <c r="H117">
        <v>140</v>
      </c>
      <c r="I117" s="3">
        <v>199</v>
      </c>
      <c r="J117" t="s">
        <v>124</v>
      </c>
      <c r="K117" s="1">
        <v>44603</v>
      </c>
      <c r="L117" s="2">
        <v>0.35440972222222222</v>
      </c>
      <c r="M117" t="str">
        <f t="shared" si="2"/>
        <v>22</v>
      </c>
      <c r="N117" t="str">
        <f t="shared" si="3"/>
        <v>678</v>
      </c>
    </row>
    <row r="118" spans="1:14" x14ac:dyDescent="0.3">
      <c r="A118" t="s">
        <v>122</v>
      </c>
      <c r="B118">
        <v>22</v>
      </c>
      <c r="C118" t="s">
        <v>140</v>
      </c>
      <c r="D118">
        <v>370</v>
      </c>
      <c r="E118">
        <v>2321</v>
      </c>
      <c r="F118">
        <v>1398</v>
      </c>
      <c r="G118">
        <v>152</v>
      </c>
      <c r="H118">
        <v>211</v>
      </c>
      <c r="I118" s="3">
        <v>560</v>
      </c>
      <c r="J118" t="s">
        <v>124</v>
      </c>
      <c r="K118" s="1">
        <v>44603</v>
      </c>
      <c r="L118" s="2">
        <v>0.35440972222222222</v>
      </c>
      <c r="M118" t="str">
        <f t="shared" si="2"/>
        <v>22</v>
      </c>
      <c r="N118" t="str">
        <f t="shared" si="3"/>
        <v>370</v>
      </c>
    </row>
    <row r="119" spans="1:14" x14ac:dyDescent="0.3">
      <c r="A119" t="s">
        <v>122</v>
      </c>
      <c r="B119">
        <v>22</v>
      </c>
      <c r="C119" t="s">
        <v>141</v>
      </c>
      <c r="D119">
        <v>366</v>
      </c>
      <c r="E119">
        <v>781</v>
      </c>
      <c r="F119">
        <v>417</v>
      </c>
      <c r="G119">
        <v>34</v>
      </c>
      <c r="H119">
        <v>108</v>
      </c>
      <c r="I119" s="3">
        <v>222</v>
      </c>
      <c r="J119" t="s">
        <v>124</v>
      </c>
      <c r="K119" s="1">
        <v>44603</v>
      </c>
      <c r="L119" s="2">
        <v>0.35440972222222222</v>
      </c>
      <c r="M119" t="str">
        <f t="shared" si="2"/>
        <v>22</v>
      </c>
      <c r="N119" t="str">
        <f t="shared" si="3"/>
        <v>366</v>
      </c>
    </row>
    <row r="120" spans="1:14" x14ac:dyDescent="0.3">
      <c r="A120" t="s">
        <v>122</v>
      </c>
      <c r="B120">
        <v>22</v>
      </c>
      <c r="C120" t="s">
        <v>142</v>
      </c>
      <c r="D120">
        <v>377</v>
      </c>
      <c r="E120">
        <v>1538</v>
      </c>
      <c r="F120">
        <v>537</v>
      </c>
      <c r="G120">
        <v>104</v>
      </c>
      <c r="H120">
        <v>122</v>
      </c>
      <c r="I120" s="3">
        <v>775</v>
      </c>
      <c r="J120" t="s">
        <v>124</v>
      </c>
      <c r="K120" s="1">
        <v>44603</v>
      </c>
      <c r="L120" s="2">
        <v>0.35440972222222222</v>
      </c>
      <c r="M120" t="str">
        <f t="shared" si="2"/>
        <v>22</v>
      </c>
      <c r="N120" t="str">
        <f t="shared" si="3"/>
        <v>377</v>
      </c>
    </row>
    <row r="121" spans="1:14" x14ac:dyDescent="0.3">
      <c r="A121" t="s">
        <v>122</v>
      </c>
      <c r="B121">
        <v>22</v>
      </c>
      <c r="C121" t="s">
        <v>143</v>
      </c>
      <c r="D121">
        <v>679</v>
      </c>
      <c r="E121">
        <v>553</v>
      </c>
      <c r="F121">
        <v>244</v>
      </c>
      <c r="G121">
        <v>74</v>
      </c>
      <c r="H121">
        <v>27</v>
      </c>
      <c r="I121" s="3">
        <v>208</v>
      </c>
      <c r="J121" t="s">
        <v>124</v>
      </c>
      <c r="K121" s="1">
        <v>44603</v>
      </c>
      <c r="L121" s="2">
        <v>0.35440972222222222</v>
      </c>
      <c r="M121" t="str">
        <f t="shared" si="2"/>
        <v>22</v>
      </c>
      <c r="N121" t="str">
        <f t="shared" si="3"/>
        <v>679</v>
      </c>
    </row>
    <row r="122" spans="1:14" x14ac:dyDescent="0.3">
      <c r="A122" t="s">
        <v>122</v>
      </c>
      <c r="B122">
        <v>22</v>
      </c>
      <c r="C122" t="s">
        <v>144</v>
      </c>
      <c r="D122">
        <v>680</v>
      </c>
      <c r="E122">
        <v>37</v>
      </c>
      <c r="F122">
        <v>23</v>
      </c>
      <c r="G122">
        <v>1</v>
      </c>
      <c r="H122">
        <v>3</v>
      </c>
      <c r="I122" s="3">
        <v>10</v>
      </c>
      <c r="J122" t="s">
        <v>124</v>
      </c>
      <c r="K122" s="1">
        <v>44603</v>
      </c>
      <c r="L122" s="2">
        <v>0.35440972222222222</v>
      </c>
      <c r="M122" t="str">
        <f t="shared" si="2"/>
        <v>22</v>
      </c>
      <c r="N122" t="str">
        <f t="shared" si="3"/>
        <v>680</v>
      </c>
    </row>
    <row r="123" spans="1:14" x14ac:dyDescent="0.3">
      <c r="A123" t="s">
        <v>122</v>
      </c>
      <c r="B123">
        <v>22</v>
      </c>
      <c r="C123" t="s">
        <v>145</v>
      </c>
      <c r="D123">
        <v>369</v>
      </c>
      <c r="E123">
        <v>2448</v>
      </c>
      <c r="F123">
        <v>1393</v>
      </c>
      <c r="G123">
        <v>237</v>
      </c>
      <c r="H123">
        <v>92</v>
      </c>
      <c r="I123" s="3">
        <v>726</v>
      </c>
      <c r="J123" t="s">
        <v>124</v>
      </c>
      <c r="K123" s="1">
        <v>44603</v>
      </c>
      <c r="L123" s="2">
        <v>0.35440972222222222</v>
      </c>
      <c r="M123" t="str">
        <f t="shared" si="2"/>
        <v>22</v>
      </c>
      <c r="N123" t="str">
        <f t="shared" si="3"/>
        <v>369</v>
      </c>
    </row>
    <row r="124" spans="1:14" x14ac:dyDescent="0.3">
      <c r="A124" t="s">
        <v>122</v>
      </c>
      <c r="B124">
        <v>22</v>
      </c>
      <c r="C124" t="s">
        <v>146</v>
      </c>
      <c r="D124">
        <v>376</v>
      </c>
      <c r="E124">
        <v>12997</v>
      </c>
      <c r="F124">
        <v>8370</v>
      </c>
      <c r="G124">
        <v>682</v>
      </c>
      <c r="H124">
        <v>164</v>
      </c>
      <c r="I124" s="3">
        <v>3781</v>
      </c>
      <c r="J124" t="s">
        <v>124</v>
      </c>
      <c r="K124" s="1">
        <v>44603</v>
      </c>
      <c r="L124" s="2">
        <v>0.35440972222222222</v>
      </c>
      <c r="M124" t="str">
        <f t="shared" si="2"/>
        <v>22</v>
      </c>
      <c r="N124" t="str">
        <f t="shared" si="3"/>
        <v>376</v>
      </c>
    </row>
    <row r="125" spans="1:14" x14ac:dyDescent="0.3">
      <c r="A125" t="s">
        <v>122</v>
      </c>
      <c r="B125">
        <v>22</v>
      </c>
      <c r="C125" t="s">
        <v>147</v>
      </c>
      <c r="D125">
        <v>374</v>
      </c>
      <c r="E125">
        <v>3204</v>
      </c>
      <c r="F125">
        <v>975</v>
      </c>
      <c r="G125">
        <v>250</v>
      </c>
      <c r="H125">
        <v>290</v>
      </c>
      <c r="I125" s="3">
        <v>1689</v>
      </c>
      <c r="J125" t="s">
        <v>124</v>
      </c>
      <c r="K125" s="1">
        <v>44603</v>
      </c>
      <c r="L125" s="2">
        <v>0.35440972222222222</v>
      </c>
      <c r="M125" t="str">
        <f t="shared" si="2"/>
        <v>22</v>
      </c>
      <c r="N125" t="str">
        <f t="shared" si="3"/>
        <v>374</v>
      </c>
    </row>
    <row r="126" spans="1:14" x14ac:dyDescent="0.3">
      <c r="A126" t="s">
        <v>122</v>
      </c>
      <c r="B126">
        <v>22</v>
      </c>
      <c r="C126" t="s">
        <v>148</v>
      </c>
      <c r="D126">
        <v>682</v>
      </c>
      <c r="E126">
        <v>20</v>
      </c>
      <c r="F126">
        <v>15</v>
      </c>
      <c r="G126">
        <v>0</v>
      </c>
      <c r="H126">
        <v>0</v>
      </c>
      <c r="I126" s="3">
        <v>5</v>
      </c>
      <c r="J126" t="s">
        <v>124</v>
      </c>
      <c r="K126" s="1">
        <v>44603</v>
      </c>
      <c r="L126" s="2">
        <v>0.35440972222222222</v>
      </c>
      <c r="M126" t="str">
        <f t="shared" si="2"/>
        <v>22</v>
      </c>
      <c r="N126" t="str">
        <f t="shared" si="3"/>
        <v>682</v>
      </c>
    </row>
    <row r="127" spans="1:14" x14ac:dyDescent="0.3">
      <c r="A127" t="s">
        <v>122</v>
      </c>
      <c r="B127">
        <v>22</v>
      </c>
      <c r="C127" t="s">
        <v>149</v>
      </c>
      <c r="D127">
        <v>683</v>
      </c>
      <c r="E127">
        <v>649</v>
      </c>
      <c r="F127">
        <v>363</v>
      </c>
      <c r="G127">
        <v>17</v>
      </c>
      <c r="H127">
        <v>80</v>
      </c>
      <c r="I127" s="3">
        <v>189</v>
      </c>
      <c r="J127" t="s">
        <v>124</v>
      </c>
      <c r="K127" s="1">
        <v>44603</v>
      </c>
      <c r="L127" s="2">
        <v>0.35440972222222222</v>
      </c>
      <c r="M127" t="str">
        <f t="shared" si="2"/>
        <v>22</v>
      </c>
      <c r="N127" t="str">
        <f t="shared" si="3"/>
        <v>683</v>
      </c>
    </row>
    <row r="128" spans="1:14" x14ac:dyDescent="0.3">
      <c r="A128" t="s">
        <v>122</v>
      </c>
      <c r="B128">
        <v>22</v>
      </c>
      <c r="C128" t="s">
        <v>150</v>
      </c>
      <c r="D128">
        <v>367</v>
      </c>
      <c r="E128">
        <v>911</v>
      </c>
      <c r="F128">
        <v>674</v>
      </c>
      <c r="G128">
        <v>12</v>
      </c>
      <c r="H128">
        <v>75</v>
      </c>
      <c r="I128" s="3">
        <v>150</v>
      </c>
      <c r="J128" t="s">
        <v>124</v>
      </c>
      <c r="K128" s="1">
        <v>44603</v>
      </c>
      <c r="L128" s="2">
        <v>0.35440972222222222</v>
      </c>
      <c r="M128" t="str">
        <f t="shared" si="2"/>
        <v>22</v>
      </c>
      <c r="N128" t="str">
        <f t="shared" si="3"/>
        <v>367</v>
      </c>
    </row>
    <row r="129" spans="1:14" x14ac:dyDescent="0.3">
      <c r="A129" t="s">
        <v>151</v>
      </c>
      <c r="B129">
        <v>30</v>
      </c>
      <c r="C129" t="s">
        <v>152</v>
      </c>
      <c r="D129">
        <v>551</v>
      </c>
      <c r="E129">
        <v>3692</v>
      </c>
      <c r="F129">
        <v>3225</v>
      </c>
      <c r="G129">
        <v>88</v>
      </c>
      <c r="H129">
        <v>31</v>
      </c>
      <c r="I129" s="3">
        <v>348</v>
      </c>
      <c r="J129" t="s">
        <v>153</v>
      </c>
      <c r="K129" s="1">
        <v>44603</v>
      </c>
      <c r="L129" s="2">
        <v>0.35442129629629632</v>
      </c>
      <c r="M129" t="str">
        <f t="shared" si="2"/>
        <v>30</v>
      </c>
      <c r="N129" t="str">
        <f t="shared" si="3"/>
        <v>551</v>
      </c>
    </row>
    <row r="130" spans="1:14" x14ac:dyDescent="0.3">
      <c r="A130" t="s">
        <v>151</v>
      </c>
      <c r="B130">
        <v>30</v>
      </c>
      <c r="C130" t="s">
        <v>154</v>
      </c>
      <c r="D130">
        <v>552</v>
      </c>
      <c r="E130">
        <v>2681</v>
      </c>
      <c r="F130">
        <v>2314</v>
      </c>
      <c r="G130">
        <v>64</v>
      </c>
      <c r="H130">
        <v>57</v>
      </c>
      <c r="I130" s="3">
        <v>246</v>
      </c>
      <c r="J130" t="s">
        <v>153</v>
      </c>
      <c r="K130" s="1">
        <v>44603</v>
      </c>
      <c r="L130" s="2">
        <v>0.35442129629629632</v>
      </c>
      <c r="M130" t="str">
        <f t="shared" si="2"/>
        <v>30</v>
      </c>
      <c r="N130" t="str">
        <f t="shared" si="3"/>
        <v>552</v>
      </c>
    </row>
    <row r="131" spans="1:14" x14ac:dyDescent="0.3">
      <c r="A131" t="s">
        <v>155</v>
      </c>
      <c r="B131">
        <v>24</v>
      </c>
      <c r="C131" t="s">
        <v>156</v>
      </c>
      <c r="D131">
        <v>433</v>
      </c>
      <c r="E131">
        <v>105552</v>
      </c>
      <c r="F131">
        <v>91923</v>
      </c>
      <c r="G131">
        <v>3331</v>
      </c>
      <c r="H131">
        <v>567</v>
      </c>
      <c r="I131" s="3">
        <v>9731</v>
      </c>
      <c r="J131" t="s">
        <v>157</v>
      </c>
      <c r="K131" s="1">
        <v>44603</v>
      </c>
      <c r="L131" s="2">
        <v>0.35442129629629632</v>
      </c>
      <c r="M131" t="str">
        <f t="shared" ref="M131:M194" si="4">TEXT(B131, "0")</f>
        <v>24</v>
      </c>
      <c r="N131" t="str">
        <f t="shared" ref="N131:N194" si="5">TEXT(D131, "0")</f>
        <v>433</v>
      </c>
    </row>
    <row r="132" spans="1:14" x14ac:dyDescent="0.3">
      <c r="A132" t="s">
        <v>155</v>
      </c>
      <c r="B132">
        <v>24</v>
      </c>
      <c r="C132" t="s">
        <v>158</v>
      </c>
      <c r="D132">
        <v>439</v>
      </c>
      <c r="E132">
        <v>1816</v>
      </c>
      <c r="F132">
        <v>1074</v>
      </c>
      <c r="G132">
        <v>145</v>
      </c>
      <c r="H132">
        <v>11</v>
      </c>
      <c r="I132" s="3">
        <v>586</v>
      </c>
      <c r="J132" t="s">
        <v>157</v>
      </c>
      <c r="K132" s="1">
        <v>44603</v>
      </c>
      <c r="L132" s="2">
        <v>0.35442129629629632</v>
      </c>
      <c r="M132" t="str">
        <f t="shared" si="4"/>
        <v>24</v>
      </c>
      <c r="N132" t="str">
        <f t="shared" si="5"/>
        <v>439</v>
      </c>
    </row>
    <row r="133" spans="1:14" x14ac:dyDescent="0.3">
      <c r="A133" t="s">
        <v>155</v>
      </c>
      <c r="B133">
        <v>24</v>
      </c>
      <c r="C133" t="s">
        <v>159</v>
      </c>
      <c r="D133">
        <v>441</v>
      </c>
      <c r="E133">
        <v>6946</v>
      </c>
      <c r="F133">
        <v>6006</v>
      </c>
      <c r="G133">
        <v>168</v>
      </c>
      <c r="H133">
        <v>48</v>
      </c>
      <c r="I133" s="3">
        <v>724</v>
      </c>
      <c r="J133" t="s">
        <v>157</v>
      </c>
      <c r="K133" s="1">
        <v>44603</v>
      </c>
      <c r="L133" s="2">
        <v>0.35442129629629632</v>
      </c>
      <c r="M133" t="str">
        <f t="shared" si="4"/>
        <v>24</v>
      </c>
      <c r="N133" t="str">
        <f t="shared" si="5"/>
        <v>441</v>
      </c>
    </row>
    <row r="134" spans="1:14" x14ac:dyDescent="0.3">
      <c r="A134" t="s">
        <v>155</v>
      </c>
      <c r="B134">
        <v>24</v>
      </c>
      <c r="C134" t="s">
        <v>160</v>
      </c>
      <c r="D134">
        <v>655</v>
      </c>
      <c r="E134">
        <v>540</v>
      </c>
      <c r="F134">
        <v>323</v>
      </c>
      <c r="G134">
        <v>25</v>
      </c>
      <c r="H134">
        <v>18</v>
      </c>
      <c r="I134" s="3">
        <v>174</v>
      </c>
      <c r="J134" t="s">
        <v>157</v>
      </c>
      <c r="K134" s="1">
        <v>44603</v>
      </c>
      <c r="L134" s="2">
        <v>0.35442129629629632</v>
      </c>
      <c r="M134" t="str">
        <f t="shared" si="4"/>
        <v>24</v>
      </c>
      <c r="N134" t="str">
        <f t="shared" si="5"/>
        <v>655</v>
      </c>
    </row>
    <row r="135" spans="1:14" x14ac:dyDescent="0.3">
      <c r="A135" t="s">
        <v>155</v>
      </c>
      <c r="B135">
        <v>24</v>
      </c>
      <c r="C135" t="s">
        <v>161</v>
      </c>
      <c r="D135">
        <v>428</v>
      </c>
      <c r="E135">
        <v>3318</v>
      </c>
      <c r="F135">
        <v>1876</v>
      </c>
      <c r="G135">
        <v>153</v>
      </c>
      <c r="H135">
        <v>27</v>
      </c>
      <c r="I135" s="3">
        <v>1262</v>
      </c>
      <c r="J135" t="s">
        <v>157</v>
      </c>
      <c r="K135" s="1">
        <v>44603</v>
      </c>
      <c r="L135" s="2">
        <v>0.35442129629629632</v>
      </c>
      <c r="M135" t="str">
        <f t="shared" si="4"/>
        <v>24</v>
      </c>
      <c r="N135" t="str">
        <f t="shared" si="5"/>
        <v>428</v>
      </c>
    </row>
    <row r="136" spans="1:14" x14ac:dyDescent="0.3">
      <c r="A136" t="s">
        <v>155</v>
      </c>
      <c r="B136">
        <v>24</v>
      </c>
      <c r="C136" t="s">
        <v>162</v>
      </c>
      <c r="D136">
        <v>447</v>
      </c>
      <c r="E136">
        <v>8990</v>
      </c>
      <c r="F136">
        <v>7563</v>
      </c>
      <c r="G136">
        <v>243</v>
      </c>
      <c r="H136">
        <v>168</v>
      </c>
      <c r="I136" s="3">
        <v>1016</v>
      </c>
      <c r="J136" t="s">
        <v>157</v>
      </c>
      <c r="K136" s="1">
        <v>44603</v>
      </c>
      <c r="L136" s="2">
        <v>0.35442129629629632</v>
      </c>
      <c r="M136" t="str">
        <f t="shared" si="4"/>
        <v>24</v>
      </c>
      <c r="N136" t="str">
        <f t="shared" si="5"/>
        <v>447</v>
      </c>
    </row>
    <row r="137" spans="1:14" x14ac:dyDescent="0.3">
      <c r="A137" t="s">
        <v>155</v>
      </c>
      <c r="B137">
        <v>24</v>
      </c>
      <c r="C137" t="s">
        <v>163</v>
      </c>
      <c r="D137">
        <v>440</v>
      </c>
      <c r="E137">
        <v>10002</v>
      </c>
      <c r="F137">
        <v>6749</v>
      </c>
      <c r="G137">
        <v>297</v>
      </c>
      <c r="H137">
        <v>46</v>
      </c>
      <c r="I137" s="3">
        <v>2910</v>
      </c>
      <c r="J137" t="s">
        <v>157</v>
      </c>
      <c r="K137" s="1">
        <v>44603</v>
      </c>
      <c r="L137" s="2">
        <v>0.35442129629629632</v>
      </c>
      <c r="M137" t="str">
        <f t="shared" si="4"/>
        <v>24</v>
      </c>
      <c r="N137" t="str">
        <f t="shared" si="5"/>
        <v>440</v>
      </c>
    </row>
    <row r="138" spans="1:14" x14ac:dyDescent="0.3">
      <c r="A138" t="s">
        <v>155</v>
      </c>
      <c r="B138">
        <v>24</v>
      </c>
      <c r="C138" t="s">
        <v>164</v>
      </c>
      <c r="D138">
        <v>656</v>
      </c>
      <c r="E138">
        <v>567</v>
      </c>
      <c r="F138">
        <v>280</v>
      </c>
      <c r="G138">
        <v>20</v>
      </c>
      <c r="H138">
        <v>3</v>
      </c>
      <c r="I138" s="3">
        <v>264</v>
      </c>
      <c r="J138" t="s">
        <v>157</v>
      </c>
      <c r="K138" s="1">
        <v>44603</v>
      </c>
      <c r="L138" s="2">
        <v>0.35442129629629632</v>
      </c>
      <c r="M138" t="str">
        <f t="shared" si="4"/>
        <v>24</v>
      </c>
      <c r="N138" t="str">
        <f t="shared" si="5"/>
        <v>656</v>
      </c>
    </row>
    <row r="139" spans="1:14" x14ac:dyDescent="0.3">
      <c r="A139" t="s">
        <v>155</v>
      </c>
      <c r="B139">
        <v>24</v>
      </c>
      <c r="C139" t="s">
        <v>165</v>
      </c>
      <c r="D139">
        <v>657</v>
      </c>
      <c r="E139">
        <v>793</v>
      </c>
      <c r="F139">
        <v>315</v>
      </c>
      <c r="G139">
        <v>39</v>
      </c>
      <c r="H139">
        <v>359</v>
      </c>
      <c r="I139" s="3">
        <v>80</v>
      </c>
      <c r="J139" t="s">
        <v>157</v>
      </c>
      <c r="K139" s="1">
        <v>44603</v>
      </c>
      <c r="L139" s="2">
        <v>0.35442129629629632</v>
      </c>
      <c r="M139" t="str">
        <f t="shared" si="4"/>
        <v>24</v>
      </c>
      <c r="N139" t="str">
        <f t="shared" si="5"/>
        <v>657</v>
      </c>
    </row>
    <row r="140" spans="1:14" x14ac:dyDescent="0.3">
      <c r="A140" t="s">
        <v>155</v>
      </c>
      <c r="B140">
        <v>24</v>
      </c>
      <c r="C140" t="s">
        <v>166</v>
      </c>
      <c r="D140">
        <v>449</v>
      </c>
      <c r="E140">
        <v>48</v>
      </c>
      <c r="F140">
        <v>31</v>
      </c>
      <c r="G140">
        <v>3</v>
      </c>
      <c r="H140">
        <v>8</v>
      </c>
      <c r="I140" s="3">
        <v>6</v>
      </c>
      <c r="J140" t="s">
        <v>157</v>
      </c>
      <c r="K140" s="1">
        <v>44603</v>
      </c>
      <c r="L140" s="2">
        <v>0.35442129629629632</v>
      </c>
      <c r="M140" t="str">
        <f t="shared" si="4"/>
        <v>24</v>
      </c>
      <c r="N140" t="str">
        <f t="shared" si="5"/>
        <v>449</v>
      </c>
    </row>
    <row r="141" spans="1:14" x14ac:dyDescent="0.3">
      <c r="A141" t="s">
        <v>155</v>
      </c>
      <c r="B141">
        <v>24</v>
      </c>
      <c r="C141" t="s">
        <v>167</v>
      </c>
      <c r="D141">
        <v>658</v>
      </c>
      <c r="E141">
        <v>984</v>
      </c>
      <c r="F141">
        <v>588</v>
      </c>
      <c r="G141">
        <v>28</v>
      </c>
      <c r="H141">
        <v>9</v>
      </c>
      <c r="I141" s="3">
        <v>359</v>
      </c>
      <c r="J141" t="s">
        <v>157</v>
      </c>
      <c r="K141" s="1">
        <v>44603</v>
      </c>
      <c r="L141" s="2">
        <v>0.35442129629629632</v>
      </c>
      <c r="M141" t="str">
        <f t="shared" si="4"/>
        <v>24</v>
      </c>
      <c r="N141" t="str">
        <f t="shared" si="5"/>
        <v>658</v>
      </c>
    </row>
    <row r="142" spans="1:14" x14ac:dyDescent="0.3">
      <c r="A142" t="s">
        <v>155</v>
      </c>
      <c r="B142">
        <v>24</v>
      </c>
      <c r="C142" t="s">
        <v>168</v>
      </c>
      <c r="D142">
        <v>444</v>
      </c>
      <c r="E142">
        <v>1026</v>
      </c>
      <c r="F142">
        <v>526</v>
      </c>
      <c r="G142">
        <v>30</v>
      </c>
      <c r="H142">
        <v>355</v>
      </c>
      <c r="I142" s="3">
        <v>115</v>
      </c>
      <c r="J142" t="s">
        <v>157</v>
      </c>
      <c r="K142" s="1">
        <v>44603</v>
      </c>
      <c r="L142" s="2">
        <v>0.35442129629629632</v>
      </c>
      <c r="M142" t="str">
        <f t="shared" si="4"/>
        <v>24</v>
      </c>
      <c r="N142" t="str">
        <f t="shared" si="5"/>
        <v>444</v>
      </c>
    </row>
    <row r="143" spans="1:14" x14ac:dyDescent="0.3">
      <c r="A143" t="s">
        <v>155</v>
      </c>
      <c r="B143">
        <v>24</v>
      </c>
      <c r="C143" t="s">
        <v>169</v>
      </c>
      <c r="D143">
        <v>432</v>
      </c>
      <c r="E143">
        <v>8574</v>
      </c>
      <c r="F143">
        <v>6429</v>
      </c>
      <c r="G143">
        <v>437</v>
      </c>
      <c r="H143">
        <v>85</v>
      </c>
      <c r="I143" s="3">
        <v>1623</v>
      </c>
      <c r="J143" t="s">
        <v>157</v>
      </c>
      <c r="K143" s="1">
        <v>44603</v>
      </c>
      <c r="L143" s="2">
        <v>0.35442129629629632</v>
      </c>
      <c r="M143" t="str">
        <f t="shared" si="4"/>
        <v>24</v>
      </c>
      <c r="N143" t="str">
        <f t="shared" si="5"/>
        <v>432</v>
      </c>
    </row>
    <row r="144" spans="1:14" x14ac:dyDescent="0.3">
      <c r="A144" t="s">
        <v>155</v>
      </c>
      <c r="B144">
        <v>24</v>
      </c>
      <c r="C144" t="s">
        <v>170</v>
      </c>
      <c r="D144">
        <v>659</v>
      </c>
      <c r="E144">
        <v>1468</v>
      </c>
      <c r="F144">
        <v>750</v>
      </c>
      <c r="G144">
        <v>103</v>
      </c>
      <c r="H144">
        <v>12</v>
      </c>
      <c r="I144" s="3">
        <v>603</v>
      </c>
      <c r="J144" t="s">
        <v>157</v>
      </c>
      <c r="K144" s="1">
        <v>44603</v>
      </c>
      <c r="L144" s="2">
        <v>0.35442129629629632</v>
      </c>
      <c r="M144" t="str">
        <f t="shared" si="4"/>
        <v>24</v>
      </c>
      <c r="N144" t="str">
        <f t="shared" si="5"/>
        <v>659</v>
      </c>
    </row>
    <row r="145" spans="1:14" x14ac:dyDescent="0.3">
      <c r="A145" t="s">
        <v>155</v>
      </c>
      <c r="B145">
        <v>24</v>
      </c>
      <c r="C145" t="s">
        <v>171</v>
      </c>
      <c r="D145">
        <v>436</v>
      </c>
      <c r="E145">
        <v>5794</v>
      </c>
      <c r="F145">
        <v>4456</v>
      </c>
      <c r="G145">
        <v>148</v>
      </c>
      <c r="H145">
        <v>47</v>
      </c>
      <c r="I145" s="3">
        <v>1143</v>
      </c>
      <c r="J145" t="s">
        <v>157</v>
      </c>
      <c r="K145" s="1">
        <v>44603</v>
      </c>
      <c r="L145" s="2">
        <v>0.35442129629629632</v>
      </c>
      <c r="M145" t="str">
        <f t="shared" si="4"/>
        <v>24</v>
      </c>
      <c r="N145" t="str">
        <f t="shared" si="5"/>
        <v>436</v>
      </c>
    </row>
    <row r="146" spans="1:14" x14ac:dyDescent="0.3">
      <c r="A146" t="s">
        <v>155</v>
      </c>
      <c r="B146">
        <v>24</v>
      </c>
      <c r="C146" t="s">
        <v>172</v>
      </c>
      <c r="D146">
        <v>438</v>
      </c>
      <c r="E146">
        <v>4033</v>
      </c>
      <c r="F146">
        <v>2894</v>
      </c>
      <c r="G146">
        <v>199</v>
      </c>
      <c r="H146">
        <v>48</v>
      </c>
      <c r="I146" s="3">
        <v>892</v>
      </c>
      <c r="J146" t="s">
        <v>157</v>
      </c>
      <c r="K146" s="1">
        <v>44603</v>
      </c>
      <c r="L146" s="2">
        <v>0.35442129629629632</v>
      </c>
      <c r="M146" t="str">
        <f t="shared" si="4"/>
        <v>24</v>
      </c>
      <c r="N146" t="str">
        <f t="shared" si="5"/>
        <v>438</v>
      </c>
    </row>
    <row r="147" spans="1:14" x14ac:dyDescent="0.3">
      <c r="A147" t="s">
        <v>155</v>
      </c>
      <c r="B147">
        <v>24</v>
      </c>
      <c r="C147" t="s">
        <v>173</v>
      </c>
      <c r="D147">
        <v>427</v>
      </c>
      <c r="E147">
        <v>9616</v>
      </c>
      <c r="F147">
        <v>7966</v>
      </c>
      <c r="G147">
        <v>395</v>
      </c>
      <c r="H147">
        <v>46</v>
      </c>
      <c r="I147" s="3">
        <v>1209</v>
      </c>
      <c r="J147" t="s">
        <v>157</v>
      </c>
      <c r="K147" s="1">
        <v>44603</v>
      </c>
      <c r="L147" s="2">
        <v>0.35442129629629632</v>
      </c>
      <c r="M147" t="str">
        <f t="shared" si="4"/>
        <v>24</v>
      </c>
      <c r="N147" t="str">
        <f t="shared" si="5"/>
        <v>427</v>
      </c>
    </row>
    <row r="148" spans="1:14" x14ac:dyDescent="0.3">
      <c r="A148" t="s">
        <v>155</v>
      </c>
      <c r="B148">
        <v>24</v>
      </c>
      <c r="C148" t="s">
        <v>174</v>
      </c>
      <c r="D148">
        <v>442</v>
      </c>
      <c r="E148">
        <v>2509</v>
      </c>
      <c r="F148">
        <v>2082</v>
      </c>
      <c r="G148">
        <v>108</v>
      </c>
      <c r="H148">
        <v>14</v>
      </c>
      <c r="I148" s="3">
        <v>305</v>
      </c>
      <c r="J148" t="s">
        <v>157</v>
      </c>
      <c r="K148" s="1">
        <v>44603</v>
      </c>
      <c r="L148" s="2">
        <v>0.35442129629629632</v>
      </c>
      <c r="M148" t="str">
        <f t="shared" si="4"/>
        <v>24</v>
      </c>
      <c r="N148" t="str">
        <f t="shared" si="5"/>
        <v>442</v>
      </c>
    </row>
    <row r="149" spans="1:14" x14ac:dyDescent="0.3">
      <c r="A149" t="s">
        <v>155</v>
      </c>
      <c r="B149">
        <v>24</v>
      </c>
      <c r="C149" t="s">
        <v>175</v>
      </c>
      <c r="D149">
        <v>430</v>
      </c>
      <c r="E149">
        <v>4052</v>
      </c>
      <c r="F149">
        <v>2924</v>
      </c>
      <c r="G149">
        <v>119</v>
      </c>
      <c r="H149">
        <v>29</v>
      </c>
      <c r="I149" s="3">
        <v>980</v>
      </c>
      <c r="J149" t="s">
        <v>157</v>
      </c>
      <c r="K149" s="1">
        <v>44603</v>
      </c>
      <c r="L149" s="2">
        <v>0.35442129629629632</v>
      </c>
      <c r="M149" t="str">
        <f t="shared" si="4"/>
        <v>24</v>
      </c>
      <c r="N149" t="str">
        <f t="shared" si="5"/>
        <v>430</v>
      </c>
    </row>
    <row r="150" spans="1:14" x14ac:dyDescent="0.3">
      <c r="A150" t="s">
        <v>155</v>
      </c>
      <c r="B150">
        <v>24</v>
      </c>
      <c r="C150" t="s">
        <v>176</v>
      </c>
      <c r="D150">
        <v>670</v>
      </c>
      <c r="E150">
        <v>364</v>
      </c>
      <c r="F150">
        <v>253</v>
      </c>
      <c r="G150">
        <v>16</v>
      </c>
      <c r="H150">
        <v>18</v>
      </c>
      <c r="I150" s="3">
        <v>77</v>
      </c>
      <c r="J150" t="s">
        <v>157</v>
      </c>
      <c r="K150" s="1">
        <v>44603</v>
      </c>
      <c r="L150" s="2">
        <v>0.35442129629629632</v>
      </c>
      <c r="M150" t="str">
        <f t="shared" si="4"/>
        <v>24</v>
      </c>
      <c r="N150" t="str">
        <f t="shared" si="5"/>
        <v>670</v>
      </c>
    </row>
    <row r="151" spans="1:14" x14ac:dyDescent="0.3">
      <c r="A151" t="s">
        <v>155</v>
      </c>
      <c r="B151">
        <v>24</v>
      </c>
      <c r="C151" t="s">
        <v>177</v>
      </c>
      <c r="D151">
        <v>671</v>
      </c>
      <c r="E151">
        <v>2798</v>
      </c>
      <c r="F151">
        <v>2415</v>
      </c>
      <c r="G151">
        <v>72</v>
      </c>
      <c r="H151">
        <v>7</v>
      </c>
      <c r="I151" s="3">
        <v>304</v>
      </c>
      <c r="J151" t="s">
        <v>157</v>
      </c>
      <c r="K151" s="1">
        <v>44603</v>
      </c>
      <c r="L151" s="2">
        <v>0.35442129629629632</v>
      </c>
      <c r="M151" t="str">
        <f t="shared" si="4"/>
        <v>24</v>
      </c>
      <c r="N151" t="str">
        <f t="shared" si="5"/>
        <v>671</v>
      </c>
    </row>
    <row r="152" spans="1:14" x14ac:dyDescent="0.3">
      <c r="A152" t="s">
        <v>155</v>
      </c>
      <c r="B152">
        <v>24</v>
      </c>
      <c r="C152" t="s">
        <v>178</v>
      </c>
      <c r="D152">
        <v>446</v>
      </c>
      <c r="E152">
        <v>392</v>
      </c>
      <c r="F152">
        <v>265</v>
      </c>
      <c r="G152">
        <v>11</v>
      </c>
      <c r="H152">
        <v>67</v>
      </c>
      <c r="I152" s="3">
        <v>49</v>
      </c>
      <c r="J152" t="s">
        <v>157</v>
      </c>
      <c r="K152" s="1">
        <v>44603</v>
      </c>
      <c r="L152" s="2">
        <v>0.35442129629629632</v>
      </c>
      <c r="M152" t="str">
        <f t="shared" si="4"/>
        <v>24</v>
      </c>
      <c r="N152" t="str">
        <f t="shared" si="5"/>
        <v>446</v>
      </c>
    </row>
    <row r="153" spans="1:14" x14ac:dyDescent="0.3">
      <c r="A153" t="s">
        <v>155</v>
      </c>
      <c r="B153">
        <v>24</v>
      </c>
      <c r="C153" t="s">
        <v>179</v>
      </c>
      <c r="D153">
        <v>450</v>
      </c>
      <c r="E153">
        <v>4093</v>
      </c>
      <c r="F153">
        <v>3137</v>
      </c>
      <c r="G153">
        <v>145</v>
      </c>
      <c r="H153">
        <v>172</v>
      </c>
      <c r="I153" s="3">
        <v>639</v>
      </c>
      <c r="J153" t="s">
        <v>157</v>
      </c>
      <c r="K153" s="1">
        <v>44603</v>
      </c>
      <c r="L153" s="2">
        <v>0.35442129629629632</v>
      </c>
      <c r="M153" t="str">
        <f t="shared" si="4"/>
        <v>24</v>
      </c>
      <c r="N153" t="str">
        <f t="shared" si="5"/>
        <v>450</v>
      </c>
    </row>
    <row r="154" spans="1:14" x14ac:dyDescent="0.3">
      <c r="A154" t="s">
        <v>155</v>
      </c>
      <c r="B154">
        <v>24</v>
      </c>
      <c r="C154" t="s">
        <v>180</v>
      </c>
      <c r="D154">
        <v>443</v>
      </c>
      <c r="E154">
        <v>2018</v>
      </c>
      <c r="F154">
        <v>1399</v>
      </c>
      <c r="G154">
        <v>60</v>
      </c>
      <c r="H154">
        <v>89</v>
      </c>
      <c r="I154" s="3">
        <v>470</v>
      </c>
      <c r="J154" t="s">
        <v>157</v>
      </c>
      <c r="K154" s="1">
        <v>44603</v>
      </c>
      <c r="L154" s="2">
        <v>0.35442129629629632</v>
      </c>
      <c r="M154" t="str">
        <f t="shared" si="4"/>
        <v>24</v>
      </c>
      <c r="N154" t="str">
        <f t="shared" si="5"/>
        <v>443</v>
      </c>
    </row>
    <row r="155" spans="1:14" x14ac:dyDescent="0.3">
      <c r="A155" t="s">
        <v>155</v>
      </c>
      <c r="B155">
        <v>24</v>
      </c>
      <c r="C155" t="s">
        <v>181</v>
      </c>
      <c r="D155">
        <v>429</v>
      </c>
      <c r="E155">
        <v>1106</v>
      </c>
      <c r="F155">
        <v>780</v>
      </c>
      <c r="G155">
        <v>57</v>
      </c>
      <c r="H155">
        <v>8</v>
      </c>
      <c r="I155" s="3">
        <v>261</v>
      </c>
      <c r="J155" t="s">
        <v>157</v>
      </c>
      <c r="K155" s="1">
        <v>44603</v>
      </c>
      <c r="L155" s="2">
        <v>0.35442129629629632</v>
      </c>
      <c r="M155" t="str">
        <f t="shared" si="4"/>
        <v>24</v>
      </c>
      <c r="N155" t="str">
        <f t="shared" si="5"/>
        <v>429</v>
      </c>
    </row>
    <row r="156" spans="1:14" x14ac:dyDescent="0.3">
      <c r="A156" t="s">
        <v>155</v>
      </c>
      <c r="B156">
        <v>24</v>
      </c>
      <c r="C156" t="s">
        <v>182</v>
      </c>
      <c r="D156">
        <v>437</v>
      </c>
      <c r="E156">
        <v>1438</v>
      </c>
      <c r="F156">
        <v>953</v>
      </c>
      <c r="G156">
        <v>48</v>
      </c>
      <c r="H156">
        <v>22</v>
      </c>
      <c r="I156" s="3">
        <v>415</v>
      </c>
      <c r="J156" t="s">
        <v>157</v>
      </c>
      <c r="K156" s="1">
        <v>44603</v>
      </c>
      <c r="L156" s="2">
        <v>0.35442129629629632</v>
      </c>
      <c r="M156" t="str">
        <f t="shared" si="4"/>
        <v>24</v>
      </c>
      <c r="N156" t="str">
        <f t="shared" si="5"/>
        <v>437</v>
      </c>
    </row>
    <row r="157" spans="1:14" x14ac:dyDescent="0.3">
      <c r="A157" t="s">
        <v>155</v>
      </c>
      <c r="B157">
        <v>24</v>
      </c>
      <c r="C157" t="s">
        <v>183</v>
      </c>
      <c r="D157">
        <v>435</v>
      </c>
      <c r="E157">
        <v>36456</v>
      </c>
      <c r="F157">
        <v>30536</v>
      </c>
      <c r="G157">
        <v>840</v>
      </c>
      <c r="H157">
        <v>176</v>
      </c>
      <c r="I157" s="3">
        <v>4904</v>
      </c>
      <c r="J157" t="s">
        <v>157</v>
      </c>
      <c r="K157" s="1">
        <v>44603</v>
      </c>
      <c r="L157" s="2">
        <v>0.35442129629629632</v>
      </c>
      <c r="M157" t="str">
        <f t="shared" si="4"/>
        <v>24</v>
      </c>
      <c r="N157" t="str">
        <f t="shared" si="5"/>
        <v>435</v>
      </c>
    </row>
    <row r="158" spans="1:14" x14ac:dyDescent="0.3">
      <c r="A158" t="s">
        <v>155</v>
      </c>
      <c r="B158">
        <v>24</v>
      </c>
      <c r="C158" t="s">
        <v>184</v>
      </c>
      <c r="D158">
        <v>431</v>
      </c>
      <c r="E158">
        <v>1639</v>
      </c>
      <c r="F158">
        <v>1190</v>
      </c>
      <c r="G158">
        <v>114</v>
      </c>
      <c r="H158">
        <v>37</v>
      </c>
      <c r="I158" s="3">
        <v>298</v>
      </c>
      <c r="J158" t="s">
        <v>157</v>
      </c>
      <c r="K158" s="1">
        <v>44603</v>
      </c>
      <c r="L158" s="2">
        <v>0.35442129629629632</v>
      </c>
      <c r="M158" t="str">
        <f t="shared" si="4"/>
        <v>24</v>
      </c>
      <c r="N158" t="str">
        <f t="shared" si="5"/>
        <v>431</v>
      </c>
    </row>
    <row r="159" spans="1:14" x14ac:dyDescent="0.3">
      <c r="A159" t="s">
        <v>155</v>
      </c>
      <c r="B159">
        <v>24</v>
      </c>
      <c r="C159" t="s">
        <v>185</v>
      </c>
      <c r="D159">
        <v>448</v>
      </c>
      <c r="E159">
        <v>115694</v>
      </c>
      <c r="F159">
        <v>107397</v>
      </c>
      <c r="G159">
        <v>1177</v>
      </c>
      <c r="H159">
        <v>614</v>
      </c>
      <c r="I159" s="3">
        <v>6506</v>
      </c>
      <c r="J159" t="s">
        <v>157</v>
      </c>
      <c r="K159" s="1">
        <v>44603</v>
      </c>
      <c r="L159" s="2">
        <v>0.35442129629629632</v>
      </c>
      <c r="M159" t="str">
        <f t="shared" si="4"/>
        <v>24</v>
      </c>
      <c r="N159" t="str">
        <f t="shared" si="5"/>
        <v>448</v>
      </c>
    </row>
    <row r="160" spans="1:14" x14ac:dyDescent="0.3">
      <c r="A160" t="s">
        <v>155</v>
      </c>
      <c r="B160">
        <v>24</v>
      </c>
      <c r="C160" t="s">
        <v>186</v>
      </c>
      <c r="D160">
        <v>434</v>
      </c>
      <c r="E160">
        <v>1660</v>
      </c>
      <c r="F160">
        <v>1006</v>
      </c>
      <c r="G160">
        <v>143</v>
      </c>
      <c r="H160">
        <v>8</v>
      </c>
      <c r="I160" s="3">
        <v>503</v>
      </c>
      <c r="J160" t="s">
        <v>157</v>
      </c>
      <c r="K160" s="1">
        <v>44603</v>
      </c>
      <c r="L160" s="2">
        <v>0.35442129629629632</v>
      </c>
      <c r="M160" t="str">
        <f t="shared" si="4"/>
        <v>24</v>
      </c>
      <c r="N160" t="str">
        <f t="shared" si="5"/>
        <v>434</v>
      </c>
    </row>
    <row r="161" spans="1:14" x14ac:dyDescent="0.3">
      <c r="A161" t="s">
        <v>155</v>
      </c>
      <c r="B161">
        <v>24</v>
      </c>
      <c r="C161" t="s">
        <v>187</v>
      </c>
      <c r="D161">
        <v>672</v>
      </c>
      <c r="E161">
        <v>1024</v>
      </c>
      <c r="F161">
        <v>634</v>
      </c>
      <c r="G161">
        <v>24</v>
      </c>
      <c r="H161">
        <v>256</v>
      </c>
      <c r="I161" s="3">
        <v>110</v>
      </c>
      <c r="J161" t="s">
        <v>157</v>
      </c>
      <c r="K161" s="1">
        <v>44603</v>
      </c>
      <c r="L161" s="2">
        <v>0.35442129629629632</v>
      </c>
      <c r="M161" t="str">
        <f t="shared" si="4"/>
        <v>24</v>
      </c>
      <c r="N161" t="str">
        <f t="shared" si="5"/>
        <v>672</v>
      </c>
    </row>
    <row r="162" spans="1:14" x14ac:dyDescent="0.3">
      <c r="A162" t="s">
        <v>155</v>
      </c>
      <c r="B162">
        <v>24</v>
      </c>
      <c r="C162" t="s">
        <v>188</v>
      </c>
      <c r="D162">
        <v>445</v>
      </c>
      <c r="E162">
        <v>38557</v>
      </c>
      <c r="F162">
        <v>33559</v>
      </c>
      <c r="G162">
        <v>1376</v>
      </c>
      <c r="H162">
        <v>515</v>
      </c>
      <c r="I162" s="3">
        <v>3107</v>
      </c>
      <c r="J162" t="s">
        <v>157</v>
      </c>
      <c r="K162" s="1">
        <v>44603</v>
      </c>
      <c r="L162" s="2">
        <v>0.35442129629629632</v>
      </c>
      <c r="M162" t="str">
        <f t="shared" si="4"/>
        <v>24</v>
      </c>
      <c r="N162" t="str">
        <f t="shared" si="5"/>
        <v>445</v>
      </c>
    </row>
    <row r="163" spans="1:14" x14ac:dyDescent="0.3">
      <c r="A163" t="s">
        <v>155</v>
      </c>
      <c r="B163">
        <v>24</v>
      </c>
      <c r="C163" t="s">
        <v>189</v>
      </c>
      <c r="D163">
        <v>451</v>
      </c>
      <c r="E163">
        <v>10912</v>
      </c>
      <c r="F163">
        <v>9047</v>
      </c>
      <c r="G163">
        <v>262</v>
      </c>
      <c r="H163">
        <v>462</v>
      </c>
      <c r="I163" s="3">
        <v>1141</v>
      </c>
      <c r="J163" t="s">
        <v>157</v>
      </c>
      <c r="K163" s="1">
        <v>44603</v>
      </c>
      <c r="L163" s="2">
        <v>0.35442129629629632</v>
      </c>
      <c r="M163" t="str">
        <f t="shared" si="4"/>
        <v>24</v>
      </c>
      <c r="N163" t="str">
        <f t="shared" si="5"/>
        <v>451</v>
      </c>
    </row>
    <row r="164" spans="1:14" x14ac:dyDescent="0.3">
      <c r="A164" t="s">
        <v>190</v>
      </c>
      <c r="B164">
        <v>6</v>
      </c>
      <c r="C164" t="s">
        <v>191</v>
      </c>
      <c r="D164">
        <v>89</v>
      </c>
      <c r="E164">
        <v>4973</v>
      </c>
      <c r="F164">
        <v>3963</v>
      </c>
      <c r="G164">
        <v>421</v>
      </c>
      <c r="H164">
        <v>6</v>
      </c>
      <c r="I164" s="3">
        <v>583</v>
      </c>
      <c r="J164" t="s">
        <v>192</v>
      </c>
      <c r="K164" s="1">
        <v>44603</v>
      </c>
      <c r="L164" s="2">
        <v>0.35447916666666668</v>
      </c>
      <c r="M164" t="str">
        <f t="shared" si="4"/>
        <v>6</v>
      </c>
      <c r="N164" t="str">
        <f t="shared" si="5"/>
        <v>89</v>
      </c>
    </row>
    <row r="165" spans="1:14" x14ac:dyDescent="0.3">
      <c r="A165" t="s">
        <v>190</v>
      </c>
      <c r="B165">
        <v>6</v>
      </c>
      <c r="C165" t="s">
        <v>193</v>
      </c>
      <c r="D165">
        <v>100</v>
      </c>
      <c r="E165">
        <v>2772</v>
      </c>
      <c r="F165">
        <v>1974</v>
      </c>
      <c r="G165">
        <v>378</v>
      </c>
      <c r="H165">
        <v>6</v>
      </c>
      <c r="I165" s="3">
        <v>414</v>
      </c>
      <c r="J165" t="s">
        <v>192</v>
      </c>
      <c r="K165" s="1">
        <v>44603</v>
      </c>
      <c r="L165" s="2">
        <v>0.35447916666666668</v>
      </c>
      <c r="M165" t="str">
        <f t="shared" si="4"/>
        <v>6</v>
      </c>
      <c r="N165" t="str">
        <f t="shared" si="5"/>
        <v>100</v>
      </c>
    </row>
    <row r="166" spans="1:14" x14ac:dyDescent="0.3">
      <c r="A166" t="s">
        <v>190</v>
      </c>
      <c r="B166">
        <v>6</v>
      </c>
      <c r="C166" t="s">
        <v>194</v>
      </c>
      <c r="D166">
        <v>106</v>
      </c>
      <c r="E166">
        <v>14084</v>
      </c>
      <c r="F166">
        <v>11988</v>
      </c>
      <c r="G166">
        <v>607</v>
      </c>
      <c r="H166">
        <v>36</v>
      </c>
      <c r="I166" s="3">
        <v>1453</v>
      </c>
      <c r="J166" t="s">
        <v>192</v>
      </c>
      <c r="K166" s="1">
        <v>44603</v>
      </c>
      <c r="L166" s="2">
        <v>0.35447916666666668</v>
      </c>
      <c r="M166" t="str">
        <f t="shared" si="4"/>
        <v>6</v>
      </c>
      <c r="N166" t="str">
        <f t="shared" si="5"/>
        <v>106</v>
      </c>
    </row>
    <row r="167" spans="1:14" x14ac:dyDescent="0.3">
      <c r="A167" t="s">
        <v>190</v>
      </c>
      <c r="B167">
        <v>6</v>
      </c>
      <c r="C167" t="s">
        <v>195</v>
      </c>
      <c r="D167">
        <v>97</v>
      </c>
      <c r="E167">
        <v>3723</v>
      </c>
      <c r="F167">
        <v>2062</v>
      </c>
      <c r="G167">
        <v>993</v>
      </c>
      <c r="H167">
        <v>3</v>
      </c>
      <c r="I167" s="3">
        <v>665</v>
      </c>
      <c r="J167" t="s">
        <v>192</v>
      </c>
      <c r="K167" s="1">
        <v>44603</v>
      </c>
      <c r="L167" s="2">
        <v>0.35447916666666668</v>
      </c>
      <c r="M167" t="str">
        <f t="shared" si="4"/>
        <v>6</v>
      </c>
      <c r="N167" t="str">
        <f t="shared" si="5"/>
        <v>97</v>
      </c>
    </row>
    <row r="168" spans="1:14" x14ac:dyDescent="0.3">
      <c r="A168" t="s">
        <v>190</v>
      </c>
      <c r="B168">
        <v>6</v>
      </c>
      <c r="C168" t="s">
        <v>196</v>
      </c>
      <c r="D168">
        <v>105</v>
      </c>
      <c r="E168">
        <v>20096</v>
      </c>
      <c r="F168">
        <v>16460</v>
      </c>
      <c r="G168">
        <v>637</v>
      </c>
      <c r="H168">
        <v>56</v>
      </c>
      <c r="I168" s="3">
        <v>2943</v>
      </c>
      <c r="J168" t="s">
        <v>192</v>
      </c>
      <c r="K168" s="1">
        <v>44603</v>
      </c>
      <c r="L168" s="2">
        <v>0.35447916666666668</v>
      </c>
      <c r="M168" t="str">
        <f t="shared" si="4"/>
        <v>6</v>
      </c>
      <c r="N168" t="str">
        <f t="shared" si="5"/>
        <v>105</v>
      </c>
    </row>
    <row r="169" spans="1:14" x14ac:dyDescent="0.3">
      <c r="A169" t="s">
        <v>190</v>
      </c>
      <c r="B169">
        <v>6</v>
      </c>
      <c r="C169" t="s">
        <v>197</v>
      </c>
      <c r="D169">
        <v>99</v>
      </c>
      <c r="E169">
        <v>7366</v>
      </c>
      <c r="F169">
        <v>5125</v>
      </c>
      <c r="G169">
        <v>1018</v>
      </c>
      <c r="H169">
        <v>11</v>
      </c>
      <c r="I169" s="3">
        <v>1212</v>
      </c>
      <c r="J169" t="s">
        <v>192</v>
      </c>
      <c r="K169" s="1">
        <v>44603</v>
      </c>
      <c r="L169" s="2">
        <v>0.35447916666666668</v>
      </c>
      <c r="M169" t="str">
        <f t="shared" si="4"/>
        <v>6</v>
      </c>
      <c r="N169" t="str">
        <f t="shared" si="5"/>
        <v>99</v>
      </c>
    </row>
    <row r="170" spans="1:14" x14ac:dyDescent="0.3">
      <c r="A170" t="s">
        <v>190</v>
      </c>
      <c r="B170">
        <v>6</v>
      </c>
      <c r="C170" t="s">
        <v>198</v>
      </c>
      <c r="D170">
        <v>102</v>
      </c>
      <c r="E170">
        <v>2341</v>
      </c>
      <c r="F170">
        <v>1745</v>
      </c>
      <c r="G170">
        <v>221</v>
      </c>
      <c r="H170">
        <v>7</v>
      </c>
      <c r="I170" s="3">
        <v>368</v>
      </c>
      <c r="J170" t="s">
        <v>192</v>
      </c>
      <c r="K170" s="1">
        <v>44603</v>
      </c>
      <c r="L170" s="2">
        <v>0.35447916666666668</v>
      </c>
      <c r="M170" t="str">
        <f t="shared" si="4"/>
        <v>6</v>
      </c>
      <c r="N170" t="str">
        <f t="shared" si="5"/>
        <v>102</v>
      </c>
    </row>
    <row r="171" spans="1:14" x14ac:dyDescent="0.3">
      <c r="A171" t="s">
        <v>190</v>
      </c>
      <c r="B171">
        <v>6</v>
      </c>
      <c r="C171" t="s">
        <v>199</v>
      </c>
      <c r="D171">
        <v>96</v>
      </c>
      <c r="E171">
        <v>4992</v>
      </c>
      <c r="F171">
        <v>3655</v>
      </c>
      <c r="G171">
        <v>454</v>
      </c>
      <c r="H171">
        <v>6</v>
      </c>
      <c r="I171" s="3">
        <v>877</v>
      </c>
      <c r="J171" t="s">
        <v>192</v>
      </c>
      <c r="K171" s="1">
        <v>44603</v>
      </c>
      <c r="L171" s="2">
        <v>0.35447916666666668</v>
      </c>
      <c r="M171" t="str">
        <f t="shared" si="4"/>
        <v>6</v>
      </c>
      <c r="N171" t="str">
        <f t="shared" si="5"/>
        <v>96</v>
      </c>
    </row>
    <row r="172" spans="1:14" x14ac:dyDescent="0.3">
      <c r="A172" t="s">
        <v>190</v>
      </c>
      <c r="B172">
        <v>6</v>
      </c>
      <c r="C172" t="s">
        <v>200</v>
      </c>
      <c r="D172">
        <v>92</v>
      </c>
      <c r="E172">
        <v>5282</v>
      </c>
      <c r="F172">
        <v>2755</v>
      </c>
      <c r="G172">
        <v>1020</v>
      </c>
      <c r="H172">
        <v>15</v>
      </c>
      <c r="I172" s="3">
        <v>1492</v>
      </c>
      <c r="J172" t="s">
        <v>192</v>
      </c>
      <c r="K172" s="1">
        <v>44603</v>
      </c>
      <c r="L172" s="2">
        <v>0.35447916666666668</v>
      </c>
      <c r="M172" t="str">
        <f t="shared" si="4"/>
        <v>6</v>
      </c>
      <c r="N172" t="str">
        <f t="shared" si="5"/>
        <v>92</v>
      </c>
    </row>
    <row r="173" spans="1:14" x14ac:dyDescent="0.3">
      <c r="A173" t="s">
        <v>190</v>
      </c>
      <c r="B173">
        <v>6</v>
      </c>
      <c r="C173" t="s">
        <v>201</v>
      </c>
      <c r="D173">
        <v>93</v>
      </c>
      <c r="E173">
        <v>9054</v>
      </c>
      <c r="F173">
        <v>7186</v>
      </c>
      <c r="G173">
        <v>680</v>
      </c>
      <c r="H173">
        <v>14</v>
      </c>
      <c r="I173" s="3">
        <v>1174</v>
      </c>
      <c r="J173" t="s">
        <v>192</v>
      </c>
      <c r="K173" s="1">
        <v>44603</v>
      </c>
      <c r="L173" s="2">
        <v>0.35447916666666668</v>
      </c>
      <c r="M173" t="str">
        <f t="shared" si="4"/>
        <v>6</v>
      </c>
      <c r="N173" t="str">
        <f t="shared" si="5"/>
        <v>93</v>
      </c>
    </row>
    <row r="174" spans="1:14" x14ac:dyDescent="0.3">
      <c r="A174" t="s">
        <v>190</v>
      </c>
      <c r="B174">
        <v>6</v>
      </c>
      <c r="C174" t="s">
        <v>202</v>
      </c>
      <c r="D174">
        <v>91</v>
      </c>
      <c r="E174">
        <v>4390</v>
      </c>
      <c r="F174">
        <v>3440</v>
      </c>
      <c r="G174">
        <v>259</v>
      </c>
      <c r="H174">
        <v>7</v>
      </c>
      <c r="I174" s="3">
        <v>684</v>
      </c>
      <c r="J174" t="s">
        <v>192</v>
      </c>
      <c r="K174" s="1">
        <v>44603</v>
      </c>
      <c r="L174" s="2">
        <v>0.35447916666666668</v>
      </c>
      <c r="M174" t="str">
        <f t="shared" si="4"/>
        <v>6</v>
      </c>
      <c r="N174" t="str">
        <f t="shared" si="5"/>
        <v>91</v>
      </c>
    </row>
    <row r="175" spans="1:14" x14ac:dyDescent="0.3">
      <c r="A175" t="s">
        <v>190</v>
      </c>
      <c r="B175">
        <v>6</v>
      </c>
      <c r="C175" t="s">
        <v>203</v>
      </c>
      <c r="D175">
        <v>103</v>
      </c>
      <c r="E175">
        <v>1767</v>
      </c>
      <c r="F175">
        <v>894</v>
      </c>
      <c r="G175">
        <v>111</v>
      </c>
      <c r="H175">
        <v>5</v>
      </c>
      <c r="I175" s="3">
        <v>757</v>
      </c>
      <c r="J175" t="s">
        <v>192</v>
      </c>
      <c r="K175" s="1">
        <v>44603</v>
      </c>
      <c r="L175" s="2">
        <v>0.35447916666666668</v>
      </c>
      <c r="M175" t="str">
        <f t="shared" si="4"/>
        <v>6</v>
      </c>
      <c r="N175" t="str">
        <f t="shared" si="5"/>
        <v>103</v>
      </c>
    </row>
    <row r="176" spans="1:14" x14ac:dyDescent="0.3">
      <c r="A176" t="s">
        <v>190</v>
      </c>
      <c r="B176">
        <v>6</v>
      </c>
      <c r="C176" t="s">
        <v>204</v>
      </c>
      <c r="D176">
        <v>685</v>
      </c>
      <c r="E176">
        <v>1383</v>
      </c>
      <c r="F176">
        <v>496</v>
      </c>
      <c r="G176">
        <v>182</v>
      </c>
      <c r="H176">
        <v>3</v>
      </c>
      <c r="I176" s="3">
        <v>702</v>
      </c>
      <c r="J176" t="s">
        <v>192</v>
      </c>
      <c r="K176" s="1">
        <v>44603</v>
      </c>
      <c r="L176" s="2">
        <v>0.35447916666666668</v>
      </c>
      <c r="M176" t="str">
        <f t="shared" si="4"/>
        <v>6</v>
      </c>
      <c r="N176" t="str">
        <f t="shared" si="5"/>
        <v>685</v>
      </c>
    </row>
    <row r="177" spans="1:14" x14ac:dyDescent="0.3">
      <c r="A177" t="s">
        <v>190</v>
      </c>
      <c r="B177">
        <v>6</v>
      </c>
      <c r="C177" t="s">
        <v>205</v>
      </c>
      <c r="D177">
        <v>684</v>
      </c>
      <c r="E177">
        <v>2175</v>
      </c>
      <c r="F177">
        <v>1544</v>
      </c>
      <c r="G177">
        <v>254</v>
      </c>
      <c r="H177">
        <v>10</v>
      </c>
      <c r="I177" s="3">
        <v>367</v>
      </c>
      <c r="J177" t="s">
        <v>192</v>
      </c>
      <c r="K177" s="1">
        <v>44603</v>
      </c>
      <c r="L177" s="2">
        <v>0.35447916666666668</v>
      </c>
      <c r="M177" t="str">
        <f t="shared" si="4"/>
        <v>6</v>
      </c>
      <c r="N177" t="str">
        <f t="shared" si="5"/>
        <v>684</v>
      </c>
    </row>
    <row r="178" spans="1:14" x14ac:dyDescent="0.3">
      <c r="A178" t="s">
        <v>190</v>
      </c>
      <c r="B178">
        <v>6</v>
      </c>
      <c r="C178" t="s">
        <v>206</v>
      </c>
      <c r="D178">
        <v>88</v>
      </c>
      <c r="E178">
        <v>3670</v>
      </c>
      <c r="F178">
        <v>3187</v>
      </c>
      <c r="G178">
        <v>177</v>
      </c>
      <c r="H178">
        <v>3</v>
      </c>
      <c r="I178" s="3">
        <v>303</v>
      </c>
      <c r="J178" t="s">
        <v>192</v>
      </c>
      <c r="K178" s="1">
        <v>44603</v>
      </c>
      <c r="L178" s="2">
        <v>0.35447916666666668</v>
      </c>
      <c r="M178" t="str">
        <f t="shared" si="4"/>
        <v>6</v>
      </c>
      <c r="N178" t="str">
        <f t="shared" si="5"/>
        <v>88</v>
      </c>
    </row>
    <row r="179" spans="1:14" x14ac:dyDescent="0.3">
      <c r="A179" t="s">
        <v>190</v>
      </c>
      <c r="B179">
        <v>6</v>
      </c>
      <c r="C179" t="s">
        <v>207</v>
      </c>
      <c r="D179">
        <v>94</v>
      </c>
      <c r="E179">
        <v>9943</v>
      </c>
      <c r="F179">
        <v>6867</v>
      </c>
      <c r="G179">
        <v>986</v>
      </c>
      <c r="H179">
        <v>35</v>
      </c>
      <c r="I179" s="3">
        <v>2055</v>
      </c>
      <c r="J179" t="s">
        <v>192</v>
      </c>
      <c r="K179" s="1">
        <v>44603</v>
      </c>
      <c r="L179" s="2">
        <v>0.35447916666666668</v>
      </c>
      <c r="M179" t="str">
        <f t="shared" si="4"/>
        <v>6</v>
      </c>
      <c r="N179" t="str">
        <f t="shared" si="5"/>
        <v>94</v>
      </c>
    </row>
    <row r="180" spans="1:14" x14ac:dyDescent="0.3">
      <c r="A180" t="s">
        <v>190</v>
      </c>
      <c r="B180">
        <v>6</v>
      </c>
      <c r="C180" t="s">
        <v>208</v>
      </c>
      <c r="D180">
        <v>104</v>
      </c>
      <c r="E180">
        <v>2310</v>
      </c>
      <c r="F180">
        <v>1371</v>
      </c>
      <c r="G180">
        <v>129</v>
      </c>
      <c r="H180">
        <v>6</v>
      </c>
      <c r="I180" s="3">
        <v>804</v>
      </c>
      <c r="J180" t="s">
        <v>192</v>
      </c>
      <c r="K180" s="1">
        <v>44603</v>
      </c>
      <c r="L180" s="2">
        <v>0.35447916666666668</v>
      </c>
      <c r="M180" t="str">
        <f t="shared" si="4"/>
        <v>6</v>
      </c>
      <c r="N180" t="str">
        <f t="shared" si="5"/>
        <v>104</v>
      </c>
    </row>
    <row r="181" spans="1:14" x14ac:dyDescent="0.3">
      <c r="A181" t="s">
        <v>190</v>
      </c>
      <c r="B181">
        <v>6</v>
      </c>
      <c r="C181" t="s">
        <v>209</v>
      </c>
      <c r="D181">
        <v>101</v>
      </c>
      <c r="E181">
        <v>2797</v>
      </c>
      <c r="F181">
        <v>2263</v>
      </c>
      <c r="G181">
        <v>187</v>
      </c>
      <c r="H181">
        <v>5</v>
      </c>
      <c r="I181" s="3">
        <v>342</v>
      </c>
      <c r="J181" t="s">
        <v>192</v>
      </c>
      <c r="K181" s="1">
        <v>44603</v>
      </c>
      <c r="L181" s="2">
        <v>0.35447916666666668</v>
      </c>
      <c r="M181" t="str">
        <f t="shared" si="4"/>
        <v>6</v>
      </c>
      <c r="N181" t="str">
        <f t="shared" si="5"/>
        <v>101</v>
      </c>
    </row>
    <row r="182" spans="1:14" x14ac:dyDescent="0.3">
      <c r="A182" t="s">
        <v>190</v>
      </c>
      <c r="B182">
        <v>6</v>
      </c>
      <c r="C182" t="s">
        <v>210</v>
      </c>
      <c r="D182">
        <v>98</v>
      </c>
      <c r="E182">
        <v>5602</v>
      </c>
      <c r="F182">
        <v>3647</v>
      </c>
      <c r="G182">
        <v>774</v>
      </c>
      <c r="H182">
        <v>9</v>
      </c>
      <c r="I182" s="3">
        <v>1172</v>
      </c>
      <c r="J182" t="s">
        <v>192</v>
      </c>
      <c r="K182" s="1">
        <v>44603</v>
      </c>
      <c r="L182" s="2">
        <v>0.35447916666666668</v>
      </c>
      <c r="M182" t="str">
        <f t="shared" si="4"/>
        <v>6</v>
      </c>
      <c r="N182" t="str">
        <f t="shared" si="5"/>
        <v>98</v>
      </c>
    </row>
    <row r="183" spans="1:14" x14ac:dyDescent="0.3">
      <c r="A183" t="s">
        <v>190</v>
      </c>
      <c r="B183">
        <v>6</v>
      </c>
      <c r="C183" t="s">
        <v>211</v>
      </c>
      <c r="D183">
        <v>95</v>
      </c>
      <c r="E183">
        <v>5094</v>
      </c>
      <c r="F183">
        <v>3943</v>
      </c>
      <c r="G183">
        <v>341</v>
      </c>
      <c r="H183">
        <v>15</v>
      </c>
      <c r="I183" s="3">
        <v>795</v>
      </c>
      <c r="J183" t="s">
        <v>192</v>
      </c>
      <c r="K183" s="1">
        <v>44603</v>
      </c>
      <c r="L183" s="2">
        <v>0.35447916666666668</v>
      </c>
      <c r="M183" t="str">
        <f t="shared" si="4"/>
        <v>6</v>
      </c>
      <c r="N183" t="str">
        <f t="shared" si="5"/>
        <v>95</v>
      </c>
    </row>
    <row r="184" spans="1:14" x14ac:dyDescent="0.3">
      <c r="A184" t="s">
        <v>190</v>
      </c>
      <c r="B184">
        <v>6</v>
      </c>
      <c r="C184" t="s">
        <v>212</v>
      </c>
      <c r="D184">
        <v>90</v>
      </c>
      <c r="E184">
        <v>5802</v>
      </c>
      <c r="F184">
        <v>4473</v>
      </c>
      <c r="G184">
        <v>439</v>
      </c>
      <c r="H184">
        <v>8</v>
      </c>
      <c r="I184" s="3">
        <v>882</v>
      </c>
      <c r="J184" t="s">
        <v>192</v>
      </c>
      <c r="K184" s="1">
        <v>44603</v>
      </c>
      <c r="L184" s="2">
        <v>0.35447916666666668</v>
      </c>
      <c r="M184" t="str">
        <f t="shared" si="4"/>
        <v>6</v>
      </c>
      <c r="N184" t="str">
        <f t="shared" si="5"/>
        <v>90</v>
      </c>
    </row>
    <row r="185" spans="1:14" x14ac:dyDescent="0.3">
      <c r="A185" t="s">
        <v>213</v>
      </c>
      <c r="B185">
        <v>2</v>
      </c>
      <c r="C185" t="s">
        <v>130</v>
      </c>
      <c r="D185">
        <v>52</v>
      </c>
      <c r="E185">
        <v>228</v>
      </c>
      <c r="F185">
        <v>172</v>
      </c>
      <c r="G185">
        <v>37</v>
      </c>
      <c r="H185">
        <v>6</v>
      </c>
      <c r="I185" s="3">
        <v>13</v>
      </c>
      <c r="J185" t="s">
        <v>214</v>
      </c>
      <c r="K185" s="1">
        <v>44603</v>
      </c>
      <c r="L185" s="2">
        <v>0.35450231481481481</v>
      </c>
      <c r="M185" t="str">
        <f t="shared" si="4"/>
        <v>2</v>
      </c>
      <c r="N185" t="str">
        <f t="shared" si="5"/>
        <v>52</v>
      </c>
    </row>
    <row r="186" spans="1:14" x14ac:dyDescent="0.3">
      <c r="A186" t="s">
        <v>213</v>
      </c>
      <c r="B186">
        <v>2</v>
      </c>
      <c r="C186" t="s">
        <v>215</v>
      </c>
      <c r="D186">
        <v>45</v>
      </c>
      <c r="E186">
        <v>509</v>
      </c>
      <c r="F186">
        <v>383</v>
      </c>
      <c r="G186">
        <v>46</v>
      </c>
      <c r="H186">
        <v>73</v>
      </c>
      <c r="I186" s="3">
        <v>7</v>
      </c>
      <c r="J186" t="s">
        <v>214</v>
      </c>
      <c r="K186" s="1">
        <v>44603</v>
      </c>
      <c r="L186" s="2">
        <v>0.35450231481481481</v>
      </c>
      <c r="M186" t="str">
        <f t="shared" si="4"/>
        <v>2</v>
      </c>
      <c r="N186" t="str">
        <f t="shared" si="5"/>
        <v>45</v>
      </c>
    </row>
    <row r="187" spans="1:14" x14ac:dyDescent="0.3">
      <c r="A187" t="s">
        <v>213</v>
      </c>
      <c r="B187">
        <v>2</v>
      </c>
      <c r="C187" t="s">
        <v>216</v>
      </c>
      <c r="D187">
        <v>50</v>
      </c>
      <c r="E187">
        <v>345</v>
      </c>
      <c r="F187">
        <v>267</v>
      </c>
      <c r="G187">
        <v>55</v>
      </c>
      <c r="H187">
        <v>1</v>
      </c>
      <c r="I187" s="3">
        <v>22</v>
      </c>
      <c r="J187" t="s">
        <v>214</v>
      </c>
      <c r="K187" s="1">
        <v>44603</v>
      </c>
      <c r="L187" s="2">
        <v>0.35450231481481481</v>
      </c>
      <c r="M187" t="str">
        <f t="shared" si="4"/>
        <v>2</v>
      </c>
      <c r="N187" t="str">
        <f t="shared" si="5"/>
        <v>50</v>
      </c>
    </row>
    <row r="188" spans="1:14" x14ac:dyDescent="0.3">
      <c r="A188" t="s">
        <v>213</v>
      </c>
      <c r="B188">
        <v>2</v>
      </c>
      <c r="C188" t="s">
        <v>217</v>
      </c>
      <c r="D188">
        <v>46</v>
      </c>
      <c r="E188">
        <v>1883</v>
      </c>
      <c r="F188">
        <v>1265</v>
      </c>
      <c r="G188">
        <v>227</v>
      </c>
      <c r="H188">
        <v>91</v>
      </c>
      <c r="I188" s="3">
        <v>300</v>
      </c>
      <c r="J188" t="s">
        <v>214</v>
      </c>
      <c r="K188" s="1">
        <v>44603</v>
      </c>
      <c r="L188" s="2">
        <v>0.35450231481481481</v>
      </c>
      <c r="M188" t="str">
        <f t="shared" si="4"/>
        <v>2</v>
      </c>
      <c r="N188" t="str">
        <f t="shared" si="5"/>
        <v>46</v>
      </c>
    </row>
    <row r="189" spans="1:14" x14ac:dyDescent="0.3">
      <c r="A189" t="s">
        <v>213</v>
      </c>
      <c r="B189">
        <v>2</v>
      </c>
      <c r="C189" t="s">
        <v>218</v>
      </c>
      <c r="D189">
        <v>56</v>
      </c>
      <c r="E189">
        <v>106</v>
      </c>
      <c r="F189">
        <v>31</v>
      </c>
      <c r="G189">
        <v>5</v>
      </c>
      <c r="H189">
        <v>68</v>
      </c>
      <c r="I189" s="3">
        <v>2</v>
      </c>
      <c r="J189" t="s">
        <v>214</v>
      </c>
      <c r="K189" s="1">
        <v>44603</v>
      </c>
      <c r="L189" s="2">
        <v>0.35450231481481481</v>
      </c>
      <c r="M189" t="str">
        <f t="shared" si="4"/>
        <v>2</v>
      </c>
      <c r="N189" t="str">
        <f t="shared" si="5"/>
        <v>56</v>
      </c>
    </row>
    <row r="190" spans="1:14" x14ac:dyDescent="0.3">
      <c r="A190" t="s">
        <v>213</v>
      </c>
      <c r="B190">
        <v>2</v>
      </c>
      <c r="C190" t="s">
        <v>219</v>
      </c>
      <c r="D190">
        <v>48</v>
      </c>
      <c r="E190">
        <v>786</v>
      </c>
      <c r="F190">
        <v>632</v>
      </c>
      <c r="G190">
        <v>95</v>
      </c>
      <c r="H190">
        <v>39</v>
      </c>
      <c r="I190" s="3">
        <v>20</v>
      </c>
      <c r="J190" t="s">
        <v>214</v>
      </c>
      <c r="K190" s="1">
        <v>44603</v>
      </c>
      <c r="L190" s="2">
        <v>0.35450231481481481</v>
      </c>
      <c r="M190" t="str">
        <f t="shared" si="4"/>
        <v>2</v>
      </c>
      <c r="N190" t="str">
        <f t="shared" si="5"/>
        <v>48</v>
      </c>
    </row>
    <row r="191" spans="1:14" x14ac:dyDescent="0.3">
      <c r="A191" t="s">
        <v>213</v>
      </c>
      <c r="B191">
        <v>2</v>
      </c>
      <c r="C191" t="s">
        <v>220</v>
      </c>
      <c r="D191">
        <v>47</v>
      </c>
      <c r="E191">
        <v>19</v>
      </c>
      <c r="F191">
        <v>3</v>
      </c>
      <c r="G191">
        <v>0</v>
      </c>
      <c r="H191">
        <v>16</v>
      </c>
      <c r="I191" s="3">
        <v>0</v>
      </c>
      <c r="J191" t="s">
        <v>214</v>
      </c>
      <c r="K191" s="1">
        <v>44603</v>
      </c>
      <c r="L191" s="2">
        <v>0.35450231481481481</v>
      </c>
      <c r="M191" t="str">
        <f t="shared" si="4"/>
        <v>2</v>
      </c>
      <c r="N191" t="str">
        <f t="shared" si="5"/>
        <v>47</v>
      </c>
    </row>
    <row r="192" spans="1:14" x14ac:dyDescent="0.3">
      <c r="A192" t="s">
        <v>213</v>
      </c>
      <c r="B192">
        <v>2</v>
      </c>
      <c r="C192" t="s">
        <v>221</v>
      </c>
      <c r="D192">
        <v>49</v>
      </c>
      <c r="E192">
        <v>911</v>
      </c>
      <c r="F192">
        <v>704</v>
      </c>
      <c r="G192">
        <v>180</v>
      </c>
      <c r="H192">
        <v>9</v>
      </c>
      <c r="I192" s="3">
        <v>18</v>
      </c>
      <c r="J192" t="s">
        <v>214</v>
      </c>
      <c r="K192" s="1">
        <v>44603</v>
      </c>
      <c r="L192" s="2">
        <v>0.35450231481481481</v>
      </c>
      <c r="M192" t="str">
        <f t="shared" si="4"/>
        <v>2</v>
      </c>
      <c r="N192" t="str">
        <f t="shared" si="5"/>
        <v>49</v>
      </c>
    </row>
    <row r="193" spans="1:14" x14ac:dyDescent="0.3">
      <c r="A193" t="s">
        <v>213</v>
      </c>
      <c r="B193">
        <v>2</v>
      </c>
      <c r="C193" t="s">
        <v>222</v>
      </c>
      <c r="D193">
        <v>55</v>
      </c>
      <c r="E193">
        <v>1382</v>
      </c>
      <c r="F193">
        <v>1142</v>
      </c>
      <c r="G193">
        <v>218</v>
      </c>
      <c r="H193">
        <v>14</v>
      </c>
      <c r="I193" s="3">
        <v>8</v>
      </c>
      <c r="J193" t="s">
        <v>214</v>
      </c>
      <c r="K193" s="1">
        <v>44603</v>
      </c>
      <c r="L193" s="2">
        <v>0.35450231481481481</v>
      </c>
      <c r="M193" t="str">
        <f t="shared" si="4"/>
        <v>2</v>
      </c>
      <c r="N193" t="str">
        <f t="shared" si="5"/>
        <v>55</v>
      </c>
    </row>
    <row r="194" spans="1:14" x14ac:dyDescent="0.3">
      <c r="A194" t="s">
        <v>213</v>
      </c>
      <c r="B194">
        <v>2</v>
      </c>
      <c r="C194" t="s">
        <v>223</v>
      </c>
      <c r="D194">
        <v>54</v>
      </c>
      <c r="E194">
        <v>452</v>
      </c>
      <c r="F194">
        <v>331</v>
      </c>
      <c r="G194">
        <v>65</v>
      </c>
      <c r="H194">
        <v>1</v>
      </c>
      <c r="I194" s="3">
        <v>55</v>
      </c>
      <c r="J194" t="s">
        <v>214</v>
      </c>
      <c r="K194" s="1">
        <v>44603</v>
      </c>
      <c r="L194" s="2">
        <v>0.35450231481481481</v>
      </c>
      <c r="M194" t="str">
        <f t="shared" si="4"/>
        <v>2</v>
      </c>
      <c r="N194" t="str">
        <f t="shared" si="5"/>
        <v>54</v>
      </c>
    </row>
    <row r="195" spans="1:14" x14ac:dyDescent="0.3">
      <c r="A195" t="s">
        <v>213</v>
      </c>
      <c r="B195">
        <v>2</v>
      </c>
      <c r="C195" t="s">
        <v>224</v>
      </c>
      <c r="D195">
        <v>53</v>
      </c>
      <c r="E195">
        <v>2105</v>
      </c>
      <c r="F195">
        <v>1733</v>
      </c>
      <c r="G195">
        <v>230</v>
      </c>
      <c r="H195">
        <v>32</v>
      </c>
      <c r="I195" s="3">
        <v>110</v>
      </c>
      <c r="J195" t="s">
        <v>214</v>
      </c>
      <c r="K195" s="1">
        <v>44603</v>
      </c>
      <c r="L195" s="2">
        <v>0.35450231481481481</v>
      </c>
      <c r="M195" t="str">
        <f t="shared" ref="M195:M258" si="6">TEXT(B195, "0")</f>
        <v>2</v>
      </c>
      <c r="N195" t="str">
        <f t="shared" ref="N195:N258" si="7">TEXT(D195, "0")</f>
        <v>53</v>
      </c>
    </row>
    <row r="196" spans="1:14" x14ac:dyDescent="0.3">
      <c r="A196" t="s">
        <v>213</v>
      </c>
      <c r="B196">
        <v>2</v>
      </c>
      <c r="C196" t="s">
        <v>225</v>
      </c>
      <c r="D196">
        <v>51</v>
      </c>
      <c r="E196">
        <v>1014</v>
      </c>
      <c r="F196">
        <v>638</v>
      </c>
      <c r="G196">
        <v>210</v>
      </c>
      <c r="H196">
        <v>9</v>
      </c>
      <c r="I196" s="3">
        <v>157</v>
      </c>
      <c r="J196" t="s">
        <v>214</v>
      </c>
      <c r="K196" s="1">
        <v>44603</v>
      </c>
      <c r="L196" s="2">
        <v>0.35450231481481481</v>
      </c>
      <c r="M196" t="str">
        <f t="shared" si="6"/>
        <v>2</v>
      </c>
      <c r="N196" t="str">
        <f t="shared" si="7"/>
        <v>51</v>
      </c>
    </row>
    <row r="197" spans="1:14" x14ac:dyDescent="0.3">
      <c r="A197" t="s">
        <v>226</v>
      </c>
      <c r="B197">
        <v>20</v>
      </c>
      <c r="C197" t="s">
        <v>227</v>
      </c>
      <c r="D197">
        <v>348</v>
      </c>
      <c r="E197">
        <v>10083</v>
      </c>
      <c r="F197">
        <v>5799</v>
      </c>
      <c r="G197">
        <v>588</v>
      </c>
      <c r="H197">
        <v>253</v>
      </c>
      <c r="I197" s="3">
        <v>3443</v>
      </c>
      <c r="J197" t="s">
        <v>228</v>
      </c>
      <c r="K197" s="1">
        <v>44603</v>
      </c>
      <c r="L197" s="2">
        <v>0.35450231481481481</v>
      </c>
      <c r="M197" t="str">
        <f t="shared" si="6"/>
        <v>20</v>
      </c>
      <c r="N197" t="str">
        <f t="shared" si="7"/>
        <v>348</v>
      </c>
    </row>
    <row r="198" spans="1:14" x14ac:dyDescent="0.3">
      <c r="A198" t="s">
        <v>226</v>
      </c>
      <c r="B198">
        <v>20</v>
      </c>
      <c r="C198" t="s">
        <v>229</v>
      </c>
      <c r="D198">
        <v>349</v>
      </c>
      <c r="E198">
        <v>1857</v>
      </c>
      <c r="F198">
        <v>571</v>
      </c>
      <c r="G198">
        <v>175</v>
      </c>
      <c r="H198">
        <v>54</v>
      </c>
      <c r="I198" s="3">
        <v>1057</v>
      </c>
      <c r="J198" t="s">
        <v>228</v>
      </c>
      <c r="K198" s="1">
        <v>44603</v>
      </c>
      <c r="L198" s="2">
        <v>0.35450231481481481</v>
      </c>
      <c r="M198" t="str">
        <f t="shared" si="6"/>
        <v>20</v>
      </c>
      <c r="N198" t="str">
        <f t="shared" si="7"/>
        <v>349</v>
      </c>
    </row>
    <row r="199" spans="1:14" x14ac:dyDescent="0.3">
      <c r="A199" t="s">
        <v>226</v>
      </c>
      <c r="B199">
        <v>20</v>
      </c>
      <c r="C199" t="s">
        <v>230</v>
      </c>
      <c r="D199">
        <v>350</v>
      </c>
      <c r="E199">
        <v>2842</v>
      </c>
      <c r="F199">
        <v>1261</v>
      </c>
      <c r="G199">
        <v>107</v>
      </c>
      <c r="H199">
        <v>28</v>
      </c>
      <c r="I199" s="3">
        <v>1446</v>
      </c>
      <c r="J199" t="s">
        <v>228</v>
      </c>
      <c r="K199" s="1">
        <v>44603</v>
      </c>
      <c r="L199" s="2">
        <v>0.35450231481481481</v>
      </c>
      <c r="M199" t="str">
        <f t="shared" si="6"/>
        <v>20</v>
      </c>
      <c r="N199" t="str">
        <f t="shared" si="7"/>
        <v>350</v>
      </c>
    </row>
    <row r="200" spans="1:14" x14ac:dyDescent="0.3">
      <c r="A200" t="s">
        <v>226</v>
      </c>
      <c r="B200">
        <v>20</v>
      </c>
      <c r="C200" t="s">
        <v>231</v>
      </c>
      <c r="D200">
        <v>351</v>
      </c>
      <c r="E200">
        <v>9964</v>
      </c>
      <c r="F200">
        <v>6242</v>
      </c>
      <c r="G200">
        <v>477</v>
      </c>
      <c r="H200">
        <v>157</v>
      </c>
      <c r="I200" s="3">
        <v>3088</v>
      </c>
      <c r="J200" t="s">
        <v>228</v>
      </c>
      <c r="K200" s="1">
        <v>44603</v>
      </c>
      <c r="L200" s="2">
        <v>0.35450231481481481</v>
      </c>
      <c r="M200" t="str">
        <f t="shared" si="6"/>
        <v>20</v>
      </c>
      <c r="N200" t="str">
        <f t="shared" si="7"/>
        <v>351</v>
      </c>
    </row>
    <row r="201" spans="1:14" x14ac:dyDescent="0.3">
      <c r="A201" t="s">
        <v>226</v>
      </c>
      <c r="B201">
        <v>20</v>
      </c>
      <c r="C201" t="s">
        <v>232</v>
      </c>
      <c r="D201">
        <v>352</v>
      </c>
      <c r="E201">
        <v>2002</v>
      </c>
      <c r="F201">
        <v>688</v>
      </c>
      <c r="G201">
        <v>65</v>
      </c>
      <c r="H201">
        <v>107</v>
      </c>
      <c r="I201" s="3">
        <v>1142</v>
      </c>
      <c r="J201" t="s">
        <v>228</v>
      </c>
      <c r="K201" s="1">
        <v>44603</v>
      </c>
      <c r="L201" s="2">
        <v>0.35450231481481481</v>
      </c>
      <c r="M201" t="str">
        <f t="shared" si="6"/>
        <v>20</v>
      </c>
      <c r="N201" t="str">
        <f t="shared" si="7"/>
        <v>352</v>
      </c>
    </row>
    <row r="202" spans="1:14" x14ac:dyDescent="0.3">
      <c r="A202" t="s">
        <v>226</v>
      </c>
      <c r="B202">
        <v>20</v>
      </c>
      <c r="C202" t="s">
        <v>233</v>
      </c>
      <c r="D202">
        <v>353</v>
      </c>
      <c r="E202">
        <v>21024</v>
      </c>
      <c r="F202">
        <v>15975</v>
      </c>
      <c r="G202">
        <v>447</v>
      </c>
      <c r="H202">
        <v>766</v>
      </c>
      <c r="I202" s="3">
        <v>3836</v>
      </c>
      <c r="J202" t="s">
        <v>228</v>
      </c>
      <c r="K202" s="1">
        <v>44603</v>
      </c>
      <c r="L202" s="2">
        <v>0.35450231481481481</v>
      </c>
      <c r="M202" t="str">
        <f t="shared" si="6"/>
        <v>20</v>
      </c>
      <c r="N202" t="str">
        <f t="shared" si="7"/>
        <v>353</v>
      </c>
    </row>
    <row r="203" spans="1:14" x14ac:dyDescent="0.3">
      <c r="A203" t="s">
        <v>226</v>
      </c>
      <c r="B203">
        <v>20</v>
      </c>
      <c r="C203" t="s">
        <v>234</v>
      </c>
      <c r="D203">
        <v>354</v>
      </c>
      <c r="E203">
        <v>3421</v>
      </c>
      <c r="F203">
        <v>640</v>
      </c>
      <c r="G203">
        <v>538</v>
      </c>
      <c r="H203">
        <v>197</v>
      </c>
      <c r="I203" s="3">
        <v>2046</v>
      </c>
      <c r="J203" t="s">
        <v>228</v>
      </c>
      <c r="K203" s="1">
        <v>44603</v>
      </c>
      <c r="L203" s="2">
        <v>0.35450231481481481</v>
      </c>
      <c r="M203" t="str">
        <f t="shared" si="6"/>
        <v>20</v>
      </c>
      <c r="N203" t="str">
        <f t="shared" si="7"/>
        <v>354</v>
      </c>
    </row>
    <row r="204" spans="1:14" x14ac:dyDescent="0.3">
      <c r="A204" t="s">
        <v>226</v>
      </c>
      <c r="B204">
        <v>20</v>
      </c>
      <c r="C204" t="s">
        <v>235</v>
      </c>
      <c r="D204">
        <v>355</v>
      </c>
      <c r="E204">
        <v>8938</v>
      </c>
      <c r="F204">
        <v>3998</v>
      </c>
      <c r="G204">
        <v>476</v>
      </c>
      <c r="H204">
        <v>138</v>
      </c>
      <c r="I204" s="3">
        <v>4326</v>
      </c>
      <c r="J204" t="s">
        <v>228</v>
      </c>
      <c r="K204" s="1">
        <v>44603</v>
      </c>
      <c r="L204" s="2">
        <v>0.35450231481481481</v>
      </c>
      <c r="M204" t="str">
        <f t="shared" si="6"/>
        <v>20</v>
      </c>
      <c r="N204" t="str">
        <f t="shared" si="7"/>
        <v>355</v>
      </c>
    </row>
    <row r="205" spans="1:14" x14ac:dyDescent="0.3">
      <c r="A205" t="s">
        <v>226</v>
      </c>
      <c r="B205">
        <v>20</v>
      </c>
      <c r="C205" t="s">
        <v>236</v>
      </c>
      <c r="D205">
        <v>356</v>
      </c>
      <c r="E205">
        <v>2546</v>
      </c>
      <c r="F205">
        <v>671</v>
      </c>
      <c r="G205">
        <v>104</v>
      </c>
      <c r="H205">
        <v>69</v>
      </c>
      <c r="I205" s="3">
        <v>1702</v>
      </c>
      <c r="J205" t="s">
        <v>228</v>
      </c>
      <c r="K205" s="1">
        <v>44603</v>
      </c>
      <c r="L205" s="2">
        <v>0.35450231481481481</v>
      </c>
      <c r="M205" t="str">
        <f t="shared" si="6"/>
        <v>20</v>
      </c>
      <c r="N205" t="str">
        <f t="shared" si="7"/>
        <v>356</v>
      </c>
    </row>
    <row r="206" spans="1:14" x14ac:dyDescent="0.3">
      <c r="A206" t="s">
        <v>226</v>
      </c>
      <c r="B206">
        <v>20</v>
      </c>
      <c r="C206" t="s">
        <v>237</v>
      </c>
      <c r="D206">
        <v>357</v>
      </c>
      <c r="E206">
        <v>1633</v>
      </c>
      <c r="F206">
        <v>540</v>
      </c>
      <c r="G206">
        <v>35</v>
      </c>
      <c r="H206">
        <v>713</v>
      </c>
      <c r="I206" s="3">
        <v>345</v>
      </c>
      <c r="J206" t="s">
        <v>228</v>
      </c>
      <c r="K206" s="1">
        <v>44603</v>
      </c>
      <c r="L206" s="2">
        <v>0.35450231481481481</v>
      </c>
      <c r="M206" t="str">
        <f t="shared" si="6"/>
        <v>20</v>
      </c>
      <c r="N206" t="str">
        <f t="shared" si="7"/>
        <v>357</v>
      </c>
    </row>
    <row r="207" spans="1:14" x14ac:dyDescent="0.3">
      <c r="A207" t="s">
        <v>226</v>
      </c>
      <c r="B207">
        <v>20</v>
      </c>
      <c r="C207" t="s">
        <v>238</v>
      </c>
      <c r="D207">
        <v>358</v>
      </c>
      <c r="E207">
        <v>9200</v>
      </c>
      <c r="F207">
        <v>2403</v>
      </c>
      <c r="G207">
        <v>1012</v>
      </c>
      <c r="H207">
        <v>335</v>
      </c>
      <c r="I207" s="3">
        <v>5450</v>
      </c>
      <c r="J207" t="s">
        <v>228</v>
      </c>
      <c r="K207" s="1">
        <v>44603</v>
      </c>
      <c r="L207" s="2">
        <v>0.35450231481481481</v>
      </c>
      <c r="M207" t="str">
        <f t="shared" si="6"/>
        <v>20</v>
      </c>
      <c r="N207" t="str">
        <f t="shared" si="7"/>
        <v>358</v>
      </c>
    </row>
    <row r="208" spans="1:14" x14ac:dyDescent="0.3">
      <c r="A208" t="s">
        <v>226</v>
      </c>
      <c r="B208">
        <v>20</v>
      </c>
      <c r="C208" t="s">
        <v>239</v>
      </c>
      <c r="D208">
        <v>359</v>
      </c>
      <c r="E208">
        <v>639</v>
      </c>
      <c r="F208">
        <v>230</v>
      </c>
      <c r="G208">
        <v>28</v>
      </c>
      <c r="H208">
        <v>26</v>
      </c>
      <c r="I208" s="3">
        <v>355</v>
      </c>
      <c r="J208" t="s">
        <v>228</v>
      </c>
      <c r="K208" s="1">
        <v>44603</v>
      </c>
      <c r="L208" s="2">
        <v>0.35450231481481481</v>
      </c>
      <c r="M208" t="str">
        <f t="shared" si="6"/>
        <v>20</v>
      </c>
      <c r="N208" t="str">
        <f t="shared" si="7"/>
        <v>359</v>
      </c>
    </row>
    <row r="209" spans="1:14" x14ac:dyDescent="0.3">
      <c r="A209" t="s">
        <v>226</v>
      </c>
      <c r="B209">
        <v>20</v>
      </c>
      <c r="C209" t="s">
        <v>240</v>
      </c>
      <c r="D209">
        <v>360</v>
      </c>
      <c r="E209">
        <v>2099</v>
      </c>
      <c r="F209">
        <v>1503</v>
      </c>
      <c r="G209">
        <v>48</v>
      </c>
      <c r="H209">
        <v>227</v>
      </c>
      <c r="I209" s="3">
        <v>321</v>
      </c>
      <c r="J209" t="s">
        <v>228</v>
      </c>
      <c r="K209" s="1">
        <v>44603</v>
      </c>
      <c r="L209" s="2">
        <v>0.35450231481481481</v>
      </c>
      <c r="M209" t="str">
        <f t="shared" si="6"/>
        <v>20</v>
      </c>
      <c r="N209" t="str">
        <f t="shared" si="7"/>
        <v>360</v>
      </c>
    </row>
    <row r="210" spans="1:14" x14ac:dyDescent="0.3">
      <c r="A210" t="s">
        <v>226</v>
      </c>
      <c r="B210">
        <v>20</v>
      </c>
      <c r="C210" t="s">
        <v>241</v>
      </c>
      <c r="D210">
        <v>361</v>
      </c>
      <c r="E210">
        <v>2145</v>
      </c>
      <c r="F210">
        <v>754</v>
      </c>
      <c r="G210">
        <v>271</v>
      </c>
      <c r="H210">
        <v>52</v>
      </c>
      <c r="I210" s="3">
        <v>1068</v>
      </c>
      <c r="J210" t="s">
        <v>228</v>
      </c>
      <c r="K210" s="1">
        <v>44603</v>
      </c>
      <c r="L210" s="2">
        <v>0.35450231481481481</v>
      </c>
      <c r="M210" t="str">
        <f t="shared" si="6"/>
        <v>20</v>
      </c>
      <c r="N210" t="str">
        <f t="shared" si="7"/>
        <v>361</v>
      </c>
    </row>
    <row r="211" spans="1:14" x14ac:dyDescent="0.3">
      <c r="A211" t="s">
        <v>226</v>
      </c>
      <c r="B211">
        <v>20</v>
      </c>
      <c r="C211" t="s">
        <v>242</v>
      </c>
      <c r="D211">
        <v>362</v>
      </c>
      <c r="E211">
        <v>493</v>
      </c>
      <c r="F211">
        <v>241</v>
      </c>
      <c r="G211">
        <v>18</v>
      </c>
      <c r="H211">
        <v>49</v>
      </c>
      <c r="I211" s="3">
        <v>185</v>
      </c>
      <c r="J211" t="s">
        <v>228</v>
      </c>
      <c r="K211" s="1">
        <v>44603</v>
      </c>
      <c r="L211" s="2">
        <v>0.35450231481481481</v>
      </c>
      <c r="M211" t="str">
        <f t="shared" si="6"/>
        <v>20</v>
      </c>
      <c r="N211" t="str">
        <f t="shared" si="7"/>
        <v>362</v>
      </c>
    </row>
    <row r="212" spans="1:14" x14ac:dyDescent="0.3">
      <c r="A212" t="s">
        <v>226</v>
      </c>
      <c r="B212">
        <v>20</v>
      </c>
      <c r="C212" t="s">
        <v>243</v>
      </c>
      <c r="D212">
        <v>363</v>
      </c>
      <c r="E212">
        <v>1381</v>
      </c>
      <c r="F212">
        <v>441</v>
      </c>
      <c r="G212">
        <v>35</v>
      </c>
      <c r="H212">
        <v>231</v>
      </c>
      <c r="I212" s="3">
        <v>674</v>
      </c>
      <c r="J212" t="s">
        <v>228</v>
      </c>
      <c r="K212" s="1">
        <v>44603</v>
      </c>
      <c r="L212" s="2">
        <v>0.35450231481481481</v>
      </c>
      <c r="M212" t="str">
        <f t="shared" si="6"/>
        <v>20</v>
      </c>
      <c r="N212" t="str">
        <f t="shared" si="7"/>
        <v>363</v>
      </c>
    </row>
    <row r="213" spans="1:14" x14ac:dyDescent="0.3">
      <c r="A213" t="s">
        <v>226</v>
      </c>
      <c r="B213">
        <v>20</v>
      </c>
      <c r="C213" t="s">
        <v>244</v>
      </c>
      <c r="D213">
        <v>364</v>
      </c>
      <c r="E213">
        <v>1191</v>
      </c>
      <c r="F213">
        <v>596</v>
      </c>
      <c r="G213">
        <v>27</v>
      </c>
      <c r="H213">
        <v>52</v>
      </c>
      <c r="I213" s="3">
        <v>516</v>
      </c>
      <c r="J213" t="s">
        <v>228</v>
      </c>
      <c r="K213" s="1">
        <v>44603</v>
      </c>
      <c r="L213" s="2">
        <v>0.35450231481481481</v>
      </c>
      <c r="M213" t="str">
        <f t="shared" si="6"/>
        <v>20</v>
      </c>
      <c r="N213" t="str">
        <f t="shared" si="7"/>
        <v>364</v>
      </c>
    </row>
    <row r="214" spans="1:14" x14ac:dyDescent="0.3">
      <c r="A214" t="s">
        <v>226</v>
      </c>
      <c r="B214">
        <v>20</v>
      </c>
      <c r="C214" t="s">
        <v>245</v>
      </c>
      <c r="D214">
        <v>365</v>
      </c>
      <c r="E214">
        <v>3159</v>
      </c>
      <c r="F214">
        <v>1056</v>
      </c>
      <c r="G214">
        <v>358</v>
      </c>
      <c r="H214">
        <v>120</v>
      </c>
      <c r="I214" s="3">
        <v>1625</v>
      </c>
      <c r="J214" t="s">
        <v>228</v>
      </c>
      <c r="K214" s="1">
        <v>44603</v>
      </c>
      <c r="L214" s="2">
        <v>0.35450231481481481</v>
      </c>
      <c r="M214" t="str">
        <f t="shared" si="6"/>
        <v>20</v>
      </c>
      <c r="N214" t="str">
        <f t="shared" si="7"/>
        <v>365</v>
      </c>
    </row>
    <row r="215" spans="1:14" x14ac:dyDescent="0.3">
      <c r="A215" t="s">
        <v>226</v>
      </c>
      <c r="B215">
        <v>20</v>
      </c>
      <c r="C215" t="s">
        <v>246</v>
      </c>
      <c r="D215">
        <v>619</v>
      </c>
      <c r="E215">
        <v>3939</v>
      </c>
      <c r="F215">
        <v>1762</v>
      </c>
      <c r="G215">
        <v>215</v>
      </c>
      <c r="H215">
        <v>279</v>
      </c>
      <c r="I215" s="3">
        <v>1683</v>
      </c>
      <c r="J215" t="s">
        <v>228</v>
      </c>
      <c r="K215" s="1">
        <v>44603</v>
      </c>
      <c r="L215" s="2">
        <v>0.35450231481481481</v>
      </c>
      <c r="M215" t="str">
        <f t="shared" si="6"/>
        <v>20</v>
      </c>
      <c r="N215" t="str">
        <f t="shared" si="7"/>
        <v>619</v>
      </c>
    </row>
    <row r="216" spans="1:14" x14ac:dyDescent="0.3">
      <c r="A216" t="s">
        <v>226</v>
      </c>
      <c r="B216">
        <v>20</v>
      </c>
      <c r="C216" t="s">
        <v>247</v>
      </c>
      <c r="D216">
        <v>620</v>
      </c>
      <c r="E216">
        <v>17762</v>
      </c>
      <c r="F216">
        <v>9680</v>
      </c>
      <c r="G216">
        <v>466</v>
      </c>
      <c r="H216">
        <v>1873</v>
      </c>
      <c r="I216" s="3">
        <v>5743</v>
      </c>
      <c r="J216" t="s">
        <v>228</v>
      </c>
      <c r="K216" s="1">
        <v>44603</v>
      </c>
      <c r="L216" s="2">
        <v>0.35450231481481481</v>
      </c>
      <c r="M216" t="str">
        <f t="shared" si="6"/>
        <v>20</v>
      </c>
      <c r="N216" t="str">
        <f t="shared" si="7"/>
        <v>620</v>
      </c>
    </row>
    <row r="217" spans="1:14" x14ac:dyDescent="0.3">
      <c r="A217" t="s">
        <v>226</v>
      </c>
      <c r="B217">
        <v>20</v>
      </c>
      <c r="C217" t="s">
        <v>248</v>
      </c>
      <c r="D217">
        <v>621</v>
      </c>
      <c r="E217">
        <v>1307</v>
      </c>
      <c r="F217">
        <v>573</v>
      </c>
      <c r="G217">
        <v>41</v>
      </c>
      <c r="H217">
        <v>33</v>
      </c>
      <c r="I217" s="3">
        <v>660</v>
      </c>
      <c r="J217" t="s">
        <v>228</v>
      </c>
      <c r="K217" s="1">
        <v>44603</v>
      </c>
      <c r="L217" s="2">
        <v>0.35450231481481481</v>
      </c>
      <c r="M217" t="str">
        <f t="shared" si="6"/>
        <v>20</v>
      </c>
      <c r="N217" t="str">
        <f t="shared" si="7"/>
        <v>621</v>
      </c>
    </row>
    <row r="218" spans="1:14" x14ac:dyDescent="0.3">
      <c r="A218" t="s">
        <v>226</v>
      </c>
      <c r="B218">
        <v>20</v>
      </c>
      <c r="C218" t="s">
        <v>249</v>
      </c>
      <c r="D218">
        <v>622</v>
      </c>
      <c r="E218">
        <v>5607</v>
      </c>
      <c r="F218">
        <v>3623</v>
      </c>
      <c r="G218">
        <v>110</v>
      </c>
      <c r="H218">
        <v>329</v>
      </c>
      <c r="I218" s="3">
        <v>1545</v>
      </c>
      <c r="J218" t="s">
        <v>228</v>
      </c>
      <c r="K218" s="1">
        <v>44603</v>
      </c>
      <c r="L218" s="2">
        <v>0.35450231481481481</v>
      </c>
      <c r="M218" t="str">
        <f t="shared" si="6"/>
        <v>20</v>
      </c>
      <c r="N218" t="str">
        <f t="shared" si="7"/>
        <v>622</v>
      </c>
    </row>
    <row r="219" spans="1:14" x14ac:dyDescent="0.3">
      <c r="A219" t="s">
        <v>226</v>
      </c>
      <c r="B219">
        <v>20</v>
      </c>
      <c r="C219" t="s">
        <v>250</v>
      </c>
      <c r="D219">
        <v>623</v>
      </c>
      <c r="E219">
        <v>388</v>
      </c>
      <c r="F219">
        <v>134</v>
      </c>
      <c r="G219">
        <v>19</v>
      </c>
      <c r="H219">
        <v>90</v>
      </c>
      <c r="I219" s="3">
        <v>145</v>
      </c>
      <c r="J219" t="s">
        <v>228</v>
      </c>
      <c r="K219" s="1">
        <v>44603</v>
      </c>
      <c r="L219" s="2">
        <v>0.35450231481481481</v>
      </c>
      <c r="M219" t="str">
        <f t="shared" si="6"/>
        <v>20</v>
      </c>
      <c r="N219" t="str">
        <f t="shared" si="7"/>
        <v>623</v>
      </c>
    </row>
    <row r="220" spans="1:14" x14ac:dyDescent="0.3">
      <c r="A220" t="s">
        <v>226</v>
      </c>
      <c r="B220">
        <v>20</v>
      </c>
      <c r="C220" t="s">
        <v>251</v>
      </c>
      <c r="D220">
        <v>624</v>
      </c>
      <c r="E220">
        <v>2180</v>
      </c>
      <c r="F220">
        <v>1186</v>
      </c>
      <c r="G220">
        <v>62</v>
      </c>
      <c r="H220">
        <v>411</v>
      </c>
      <c r="I220" s="3">
        <v>521</v>
      </c>
      <c r="J220" t="s">
        <v>228</v>
      </c>
      <c r="K220" s="1">
        <v>44603</v>
      </c>
      <c r="L220" s="2">
        <v>0.35450231481481481</v>
      </c>
      <c r="M220" t="str">
        <f t="shared" si="6"/>
        <v>20</v>
      </c>
      <c r="N220" t="str">
        <f t="shared" si="7"/>
        <v>624</v>
      </c>
    </row>
    <row r="221" spans="1:14" x14ac:dyDescent="0.3">
      <c r="A221" t="s">
        <v>252</v>
      </c>
      <c r="B221">
        <v>29</v>
      </c>
      <c r="C221" t="s">
        <v>253</v>
      </c>
      <c r="D221">
        <v>525</v>
      </c>
      <c r="E221">
        <v>3912</v>
      </c>
      <c r="F221">
        <v>1979</v>
      </c>
      <c r="G221">
        <v>370</v>
      </c>
      <c r="H221">
        <v>80</v>
      </c>
      <c r="I221" s="3">
        <v>1483</v>
      </c>
      <c r="J221" t="s">
        <v>254</v>
      </c>
      <c r="K221" s="1">
        <v>44603</v>
      </c>
      <c r="L221" s="2">
        <v>0.35451388888888891</v>
      </c>
      <c r="M221" t="str">
        <f t="shared" si="6"/>
        <v>29</v>
      </c>
      <c r="N221" t="str">
        <f t="shared" si="7"/>
        <v>525</v>
      </c>
    </row>
    <row r="222" spans="1:14" x14ac:dyDescent="0.3">
      <c r="A222" t="s">
        <v>252</v>
      </c>
      <c r="B222">
        <v>29</v>
      </c>
      <c r="C222" t="s">
        <v>255</v>
      </c>
      <c r="D222">
        <v>535</v>
      </c>
      <c r="E222">
        <v>3566</v>
      </c>
      <c r="F222">
        <v>1956</v>
      </c>
      <c r="G222">
        <v>343</v>
      </c>
      <c r="H222">
        <v>212</v>
      </c>
      <c r="I222" s="3">
        <v>1055</v>
      </c>
      <c r="J222" t="s">
        <v>254</v>
      </c>
      <c r="K222" s="1">
        <v>44603</v>
      </c>
      <c r="L222" s="2">
        <v>0.35451388888888891</v>
      </c>
      <c r="M222" t="str">
        <f t="shared" si="6"/>
        <v>29</v>
      </c>
      <c r="N222" t="str">
        <f t="shared" si="7"/>
        <v>535</v>
      </c>
    </row>
    <row r="223" spans="1:14" x14ac:dyDescent="0.3">
      <c r="A223" t="s">
        <v>252</v>
      </c>
      <c r="B223">
        <v>29</v>
      </c>
      <c r="C223" t="s">
        <v>256</v>
      </c>
      <c r="D223">
        <v>524</v>
      </c>
      <c r="E223">
        <v>22805</v>
      </c>
      <c r="F223">
        <v>10242</v>
      </c>
      <c r="G223">
        <v>1527</v>
      </c>
      <c r="H223">
        <v>600</v>
      </c>
      <c r="I223" s="3">
        <v>10436</v>
      </c>
      <c r="J223" t="s">
        <v>254</v>
      </c>
      <c r="K223" s="1">
        <v>44603</v>
      </c>
      <c r="L223" s="2">
        <v>0.35451388888888891</v>
      </c>
      <c r="M223" t="str">
        <f t="shared" si="6"/>
        <v>29</v>
      </c>
      <c r="N223" t="str">
        <f t="shared" si="7"/>
        <v>524</v>
      </c>
    </row>
    <row r="224" spans="1:14" x14ac:dyDescent="0.3">
      <c r="A224" t="s">
        <v>252</v>
      </c>
      <c r="B224">
        <v>29</v>
      </c>
      <c r="C224" t="s">
        <v>257</v>
      </c>
      <c r="D224">
        <v>544</v>
      </c>
      <c r="E224">
        <v>12169</v>
      </c>
      <c r="F224">
        <v>9778</v>
      </c>
      <c r="G224">
        <v>511</v>
      </c>
      <c r="H224">
        <v>118</v>
      </c>
      <c r="I224" s="3">
        <v>1762</v>
      </c>
      <c r="J224" t="s">
        <v>254</v>
      </c>
      <c r="K224" s="1">
        <v>44603</v>
      </c>
      <c r="L224" s="2">
        <v>0.35451388888888891</v>
      </c>
      <c r="M224" t="str">
        <f t="shared" si="6"/>
        <v>29</v>
      </c>
      <c r="N224" t="str">
        <f t="shared" si="7"/>
        <v>544</v>
      </c>
    </row>
    <row r="225" spans="1:14" x14ac:dyDescent="0.3">
      <c r="A225" t="s">
        <v>252</v>
      </c>
      <c r="B225">
        <v>29</v>
      </c>
      <c r="C225" t="s">
        <v>258</v>
      </c>
      <c r="D225">
        <v>543</v>
      </c>
      <c r="E225">
        <v>97050</v>
      </c>
      <c r="F225">
        <v>79087</v>
      </c>
      <c r="G225">
        <v>4554</v>
      </c>
      <c r="H225">
        <v>834</v>
      </c>
      <c r="I225" s="3">
        <v>12575</v>
      </c>
      <c r="J225" t="s">
        <v>254</v>
      </c>
      <c r="K225" s="1">
        <v>44603</v>
      </c>
      <c r="L225" s="2">
        <v>0.35451388888888891</v>
      </c>
      <c r="M225" t="str">
        <f t="shared" si="6"/>
        <v>29</v>
      </c>
      <c r="N225" t="str">
        <f t="shared" si="7"/>
        <v>543</v>
      </c>
    </row>
    <row r="226" spans="1:14" x14ac:dyDescent="0.3">
      <c r="A226" t="s">
        <v>252</v>
      </c>
      <c r="B226">
        <v>29</v>
      </c>
      <c r="C226" t="s">
        <v>259</v>
      </c>
      <c r="D226">
        <v>528</v>
      </c>
      <c r="E226">
        <v>2454</v>
      </c>
      <c r="F226">
        <v>1115</v>
      </c>
      <c r="G226">
        <v>398</v>
      </c>
      <c r="H226">
        <v>116</v>
      </c>
      <c r="I226" s="3">
        <v>825</v>
      </c>
      <c r="J226" t="s">
        <v>254</v>
      </c>
      <c r="K226" s="1">
        <v>44603</v>
      </c>
      <c r="L226" s="2">
        <v>0.35451388888888891</v>
      </c>
      <c r="M226" t="str">
        <f t="shared" si="6"/>
        <v>29</v>
      </c>
      <c r="N226" t="str">
        <f t="shared" si="7"/>
        <v>528</v>
      </c>
    </row>
    <row r="227" spans="1:14" x14ac:dyDescent="0.3">
      <c r="A227" t="s">
        <v>252</v>
      </c>
      <c r="B227">
        <v>29</v>
      </c>
      <c r="C227" t="s">
        <v>260</v>
      </c>
      <c r="D227">
        <v>550</v>
      </c>
      <c r="E227">
        <v>1038</v>
      </c>
      <c r="F227">
        <v>653</v>
      </c>
      <c r="G227">
        <v>104</v>
      </c>
      <c r="H227">
        <v>36</v>
      </c>
      <c r="I227" s="3">
        <v>245</v>
      </c>
      <c r="J227" t="s">
        <v>254</v>
      </c>
      <c r="K227" s="1">
        <v>44603</v>
      </c>
      <c r="L227" s="2">
        <v>0.35451388888888891</v>
      </c>
      <c r="M227" t="str">
        <f t="shared" si="6"/>
        <v>29</v>
      </c>
      <c r="N227" t="str">
        <f t="shared" si="7"/>
        <v>550</v>
      </c>
    </row>
    <row r="228" spans="1:14" x14ac:dyDescent="0.3">
      <c r="A228" t="s">
        <v>252</v>
      </c>
      <c r="B228">
        <v>29</v>
      </c>
      <c r="C228" t="s">
        <v>261</v>
      </c>
      <c r="D228">
        <v>686</v>
      </c>
      <c r="E228">
        <v>1396</v>
      </c>
      <c r="F228">
        <v>925</v>
      </c>
      <c r="G228">
        <v>125</v>
      </c>
      <c r="H228">
        <v>55</v>
      </c>
      <c r="I228" s="3">
        <v>291</v>
      </c>
      <c r="J228" t="s">
        <v>254</v>
      </c>
      <c r="K228" s="1">
        <v>44603</v>
      </c>
      <c r="L228" s="2">
        <v>0.35451388888888891</v>
      </c>
      <c r="M228" t="str">
        <f t="shared" si="6"/>
        <v>29</v>
      </c>
      <c r="N228" t="str">
        <f t="shared" si="7"/>
        <v>686</v>
      </c>
    </row>
    <row r="229" spans="1:14" x14ac:dyDescent="0.3">
      <c r="A229" t="s">
        <v>252</v>
      </c>
      <c r="B229">
        <v>29</v>
      </c>
      <c r="C229" t="s">
        <v>262</v>
      </c>
      <c r="D229">
        <v>540</v>
      </c>
      <c r="E229">
        <v>2512</v>
      </c>
      <c r="F229">
        <v>1561</v>
      </c>
      <c r="G229">
        <v>178</v>
      </c>
      <c r="H229">
        <v>63</v>
      </c>
      <c r="I229" s="3">
        <v>710</v>
      </c>
      <c r="J229" t="s">
        <v>254</v>
      </c>
      <c r="K229" s="1">
        <v>44603</v>
      </c>
      <c r="L229" s="2">
        <v>0.35451388888888891</v>
      </c>
      <c r="M229" t="str">
        <f t="shared" si="6"/>
        <v>29</v>
      </c>
      <c r="N229" t="str">
        <f t="shared" si="7"/>
        <v>540</v>
      </c>
    </row>
    <row r="230" spans="1:14" x14ac:dyDescent="0.3">
      <c r="A230" t="s">
        <v>252</v>
      </c>
      <c r="B230">
        <v>29</v>
      </c>
      <c r="C230" t="s">
        <v>263</v>
      </c>
      <c r="D230">
        <v>536</v>
      </c>
      <c r="E230">
        <v>2113</v>
      </c>
      <c r="F230">
        <v>1161</v>
      </c>
      <c r="G230">
        <v>309</v>
      </c>
      <c r="H230">
        <v>141</v>
      </c>
      <c r="I230" s="3">
        <v>502</v>
      </c>
      <c r="J230" t="s">
        <v>254</v>
      </c>
      <c r="K230" s="1">
        <v>44603</v>
      </c>
      <c r="L230" s="2">
        <v>0.35451388888888891</v>
      </c>
      <c r="M230" t="str">
        <f t="shared" si="6"/>
        <v>29</v>
      </c>
      <c r="N230" t="str">
        <f t="shared" si="7"/>
        <v>536</v>
      </c>
    </row>
    <row r="231" spans="1:14" x14ac:dyDescent="0.3">
      <c r="A231" t="s">
        <v>252</v>
      </c>
      <c r="B231">
        <v>29</v>
      </c>
      <c r="C231" t="s">
        <v>264</v>
      </c>
      <c r="D231">
        <v>547</v>
      </c>
      <c r="E231">
        <v>8247</v>
      </c>
      <c r="F231">
        <v>4700</v>
      </c>
      <c r="G231">
        <v>207</v>
      </c>
      <c r="H231">
        <v>148</v>
      </c>
      <c r="I231" s="3">
        <v>3192</v>
      </c>
      <c r="J231" t="s">
        <v>254</v>
      </c>
      <c r="K231" s="1">
        <v>44603</v>
      </c>
      <c r="L231" s="2">
        <v>0.35451388888888891</v>
      </c>
      <c r="M231" t="str">
        <f t="shared" si="6"/>
        <v>29</v>
      </c>
      <c r="N231" t="str">
        <f t="shared" si="7"/>
        <v>547</v>
      </c>
    </row>
    <row r="232" spans="1:14" x14ac:dyDescent="0.3">
      <c r="A232" t="s">
        <v>252</v>
      </c>
      <c r="B232">
        <v>29</v>
      </c>
      <c r="C232" t="s">
        <v>265</v>
      </c>
      <c r="D232">
        <v>537</v>
      </c>
      <c r="E232">
        <v>3634</v>
      </c>
      <c r="F232">
        <v>2067</v>
      </c>
      <c r="G232">
        <v>351</v>
      </c>
      <c r="H232">
        <v>207</v>
      </c>
      <c r="I232" s="3">
        <v>1009</v>
      </c>
      <c r="J232" t="s">
        <v>254</v>
      </c>
      <c r="K232" s="1">
        <v>44603</v>
      </c>
      <c r="L232" s="2">
        <v>0.35451388888888891</v>
      </c>
      <c r="M232" t="str">
        <f t="shared" si="6"/>
        <v>29</v>
      </c>
      <c r="N232" t="str">
        <f t="shared" si="7"/>
        <v>537</v>
      </c>
    </row>
    <row r="233" spans="1:14" x14ac:dyDescent="0.3">
      <c r="A233" t="s">
        <v>252</v>
      </c>
      <c r="B233">
        <v>29</v>
      </c>
      <c r="C233" t="s">
        <v>266</v>
      </c>
      <c r="D233">
        <v>532</v>
      </c>
      <c r="E233">
        <v>14284</v>
      </c>
      <c r="F233">
        <v>7437</v>
      </c>
      <c r="G233">
        <v>996</v>
      </c>
      <c r="H233">
        <v>317</v>
      </c>
      <c r="I233" s="3">
        <v>5534</v>
      </c>
      <c r="J233" t="s">
        <v>254</v>
      </c>
      <c r="K233" s="1">
        <v>44603</v>
      </c>
      <c r="L233" s="2">
        <v>0.35451388888888891</v>
      </c>
      <c r="M233" t="str">
        <f t="shared" si="6"/>
        <v>29</v>
      </c>
      <c r="N233" t="str">
        <f t="shared" si="7"/>
        <v>532</v>
      </c>
    </row>
    <row r="234" spans="1:14" x14ac:dyDescent="0.3">
      <c r="A234" t="s">
        <v>252</v>
      </c>
      <c r="B234">
        <v>29</v>
      </c>
      <c r="C234" t="s">
        <v>267</v>
      </c>
      <c r="D234">
        <v>531</v>
      </c>
      <c r="E234">
        <v>2088</v>
      </c>
      <c r="F234">
        <v>982</v>
      </c>
      <c r="G234">
        <v>163</v>
      </c>
      <c r="H234">
        <v>49</v>
      </c>
      <c r="I234" s="3">
        <v>894</v>
      </c>
      <c r="J234" t="s">
        <v>254</v>
      </c>
      <c r="K234" s="1">
        <v>44603</v>
      </c>
      <c r="L234" s="2">
        <v>0.35451388888888891</v>
      </c>
      <c r="M234" t="str">
        <f t="shared" si="6"/>
        <v>29</v>
      </c>
      <c r="N234" t="str">
        <f t="shared" si="7"/>
        <v>531</v>
      </c>
    </row>
    <row r="235" spans="1:14" x14ac:dyDescent="0.3">
      <c r="A235" t="s">
        <v>252</v>
      </c>
      <c r="B235">
        <v>29</v>
      </c>
      <c r="C235" t="s">
        <v>268</v>
      </c>
      <c r="D235">
        <v>546</v>
      </c>
      <c r="E235">
        <v>2406</v>
      </c>
      <c r="F235">
        <v>1295</v>
      </c>
      <c r="G235">
        <v>238</v>
      </c>
      <c r="H235">
        <v>30</v>
      </c>
      <c r="I235" s="3">
        <v>843</v>
      </c>
      <c r="J235" t="s">
        <v>254</v>
      </c>
      <c r="K235" s="1">
        <v>44603</v>
      </c>
      <c r="L235" s="2">
        <v>0.35451388888888891</v>
      </c>
      <c r="M235" t="str">
        <f t="shared" si="6"/>
        <v>29</v>
      </c>
      <c r="N235" t="str">
        <f t="shared" si="7"/>
        <v>546</v>
      </c>
    </row>
    <row r="236" spans="1:14" x14ac:dyDescent="0.3">
      <c r="A236" t="s">
        <v>252</v>
      </c>
      <c r="B236">
        <v>29</v>
      </c>
      <c r="C236" t="s">
        <v>269</v>
      </c>
      <c r="D236">
        <v>534</v>
      </c>
      <c r="E236">
        <v>2429</v>
      </c>
      <c r="F236">
        <v>1397</v>
      </c>
      <c r="G236">
        <v>166</v>
      </c>
      <c r="H236">
        <v>79</v>
      </c>
      <c r="I236" s="3">
        <v>787</v>
      </c>
      <c r="J236" t="s">
        <v>254</v>
      </c>
      <c r="K236" s="1">
        <v>44603</v>
      </c>
      <c r="L236" s="2">
        <v>0.35451388888888891</v>
      </c>
      <c r="M236" t="str">
        <f t="shared" si="6"/>
        <v>29</v>
      </c>
      <c r="N236" t="str">
        <f t="shared" si="7"/>
        <v>534</v>
      </c>
    </row>
    <row r="237" spans="1:14" x14ac:dyDescent="0.3">
      <c r="A237" t="s">
        <v>252</v>
      </c>
      <c r="B237">
        <v>29</v>
      </c>
      <c r="C237" t="s">
        <v>270</v>
      </c>
      <c r="D237">
        <v>527</v>
      </c>
      <c r="E237">
        <v>2745</v>
      </c>
      <c r="F237">
        <v>1535</v>
      </c>
      <c r="G237">
        <v>339</v>
      </c>
      <c r="H237">
        <v>34</v>
      </c>
      <c r="I237" s="3">
        <v>837</v>
      </c>
      <c r="J237" t="s">
        <v>254</v>
      </c>
      <c r="K237" s="1">
        <v>44603</v>
      </c>
      <c r="L237" s="2">
        <v>0.35451388888888891</v>
      </c>
      <c r="M237" t="str">
        <f t="shared" si="6"/>
        <v>29</v>
      </c>
      <c r="N237" t="str">
        <f t="shared" si="7"/>
        <v>527</v>
      </c>
    </row>
    <row r="238" spans="1:14" x14ac:dyDescent="0.3">
      <c r="A238" t="s">
        <v>252</v>
      </c>
      <c r="B238">
        <v>29</v>
      </c>
      <c r="C238" t="s">
        <v>271</v>
      </c>
      <c r="D238">
        <v>548</v>
      </c>
      <c r="E238">
        <v>959</v>
      </c>
      <c r="F238">
        <v>540</v>
      </c>
      <c r="G238">
        <v>54</v>
      </c>
      <c r="H238">
        <v>18</v>
      </c>
      <c r="I238" s="3">
        <v>347</v>
      </c>
      <c r="J238" t="s">
        <v>254</v>
      </c>
      <c r="K238" s="1">
        <v>44603</v>
      </c>
      <c r="L238" s="2">
        <v>0.35451388888888891</v>
      </c>
      <c r="M238" t="str">
        <f t="shared" si="6"/>
        <v>29</v>
      </c>
      <c r="N238" t="str">
        <f t="shared" si="7"/>
        <v>548</v>
      </c>
    </row>
    <row r="239" spans="1:14" x14ac:dyDescent="0.3">
      <c r="A239" t="s">
        <v>252</v>
      </c>
      <c r="B239">
        <v>29</v>
      </c>
      <c r="C239" t="s">
        <v>272</v>
      </c>
      <c r="D239">
        <v>542</v>
      </c>
      <c r="E239">
        <v>1950</v>
      </c>
      <c r="F239">
        <v>1015</v>
      </c>
      <c r="G239">
        <v>354</v>
      </c>
      <c r="H239">
        <v>49</v>
      </c>
      <c r="I239" s="3">
        <v>532</v>
      </c>
      <c r="J239" t="s">
        <v>254</v>
      </c>
      <c r="K239" s="1">
        <v>44603</v>
      </c>
      <c r="L239" s="2">
        <v>0.35451388888888891</v>
      </c>
      <c r="M239" t="str">
        <f t="shared" si="6"/>
        <v>29</v>
      </c>
      <c r="N239" t="str">
        <f t="shared" si="7"/>
        <v>542</v>
      </c>
    </row>
    <row r="240" spans="1:14" x14ac:dyDescent="0.3">
      <c r="A240" t="s">
        <v>252</v>
      </c>
      <c r="B240">
        <v>29</v>
      </c>
      <c r="C240" t="s">
        <v>273</v>
      </c>
      <c r="D240">
        <v>530</v>
      </c>
      <c r="E240">
        <v>1094</v>
      </c>
      <c r="F240">
        <v>610</v>
      </c>
      <c r="G240">
        <v>87</v>
      </c>
      <c r="H240">
        <v>44</v>
      </c>
      <c r="I240" s="3">
        <v>353</v>
      </c>
      <c r="J240" t="s">
        <v>254</v>
      </c>
      <c r="K240" s="1">
        <v>44603</v>
      </c>
      <c r="L240" s="2">
        <v>0.35451388888888891</v>
      </c>
      <c r="M240" t="str">
        <f t="shared" si="6"/>
        <v>29</v>
      </c>
      <c r="N240" t="str">
        <f t="shared" si="7"/>
        <v>530</v>
      </c>
    </row>
    <row r="241" spans="1:14" x14ac:dyDescent="0.3">
      <c r="A241" t="s">
        <v>252</v>
      </c>
      <c r="B241">
        <v>29</v>
      </c>
      <c r="C241" t="s">
        <v>274</v>
      </c>
      <c r="D241">
        <v>545</v>
      </c>
      <c r="E241">
        <v>1670</v>
      </c>
      <c r="F241">
        <v>1304</v>
      </c>
      <c r="G241">
        <v>83</v>
      </c>
      <c r="H241">
        <v>5</v>
      </c>
      <c r="I241" s="3">
        <v>278</v>
      </c>
      <c r="J241" t="s">
        <v>254</v>
      </c>
      <c r="K241" s="1">
        <v>44603</v>
      </c>
      <c r="L241" s="2">
        <v>0.35451388888888891</v>
      </c>
      <c r="M241" t="str">
        <f t="shared" si="6"/>
        <v>29</v>
      </c>
      <c r="N241" t="str">
        <f t="shared" si="7"/>
        <v>545</v>
      </c>
    </row>
    <row r="242" spans="1:14" x14ac:dyDescent="0.3">
      <c r="A242" t="s">
        <v>252</v>
      </c>
      <c r="B242">
        <v>29</v>
      </c>
      <c r="C242" t="s">
        <v>275</v>
      </c>
      <c r="D242">
        <v>549</v>
      </c>
      <c r="E242">
        <v>9033</v>
      </c>
      <c r="F242">
        <v>6224</v>
      </c>
      <c r="G242">
        <v>504</v>
      </c>
      <c r="H242">
        <v>276</v>
      </c>
      <c r="I242" s="3">
        <v>2029</v>
      </c>
      <c r="J242" t="s">
        <v>254</v>
      </c>
      <c r="K242" s="1">
        <v>44603</v>
      </c>
      <c r="L242" s="2">
        <v>0.35451388888888891</v>
      </c>
      <c r="M242" t="str">
        <f t="shared" si="6"/>
        <v>29</v>
      </c>
      <c r="N242" t="str">
        <f t="shared" si="7"/>
        <v>549</v>
      </c>
    </row>
    <row r="243" spans="1:14" x14ac:dyDescent="0.3">
      <c r="A243" t="s">
        <v>252</v>
      </c>
      <c r="B243">
        <v>29</v>
      </c>
      <c r="C243" t="s">
        <v>276</v>
      </c>
      <c r="D243">
        <v>529</v>
      </c>
      <c r="E243">
        <v>1981</v>
      </c>
      <c r="F243">
        <v>1001</v>
      </c>
      <c r="G243">
        <v>185</v>
      </c>
      <c r="H243">
        <v>101</v>
      </c>
      <c r="I243" s="3">
        <v>694</v>
      </c>
      <c r="J243" t="s">
        <v>254</v>
      </c>
      <c r="K243" s="1">
        <v>44603</v>
      </c>
      <c r="L243" s="2">
        <v>0.35451388888888891</v>
      </c>
      <c r="M243" t="str">
        <f t="shared" si="6"/>
        <v>29</v>
      </c>
      <c r="N243" t="str">
        <f t="shared" si="7"/>
        <v>529</v>
      </c>
    </row>
    <row r="244" spans="1:14" x14ac:dyDescent="0.3">
      <c r="A244" t="s">
        <v>252</v>
      </c>
      <c r="B244">
        <v>29</v>
      </c>
      <c r="C244" t="s">
        <v>277</v>
      </c>
      <c r="D244">
        <v>687</v>
      </c>
      <c r="E244">
        <v>1741</v>
      </c>
      <c r="F244">
        <v>1066</v>
      </c>
      <c r="G244">
        <v>150</v>
      </c>
      <c r="H244">
        <v>17</v>
      </c>
      <c r="I244" s="3">
        <v>508</v>
      </c>
      <c r="J244" t="s">
        <v>254</v>
      </c>
      <c r="K244" s="1">
        <v>44603</v>
      </c>
      <c r="L244" s="2">
        <v>0.35451388888888891</v>
      </c>
      <c r="M244" t="str">
        <f t="shared" si="6"/>
        <v>29</v>
      </c>
      <c r="N244" t="str">
        <f t="shared" si="7"/>
        <v>687</v>
      </c>
    </row>
    <row r="245" spans="1:14" x14ac:dyDescent="0.3">
      <c r="A245" t="s">
        <v>252</v>
      </c>
      <c r="B245">
        <v>29</v>
      </c>
      <c r="C245" t="s">
        <v>278</v>
      </c>
      <c r="D245">
        <v>538</v>
      </c>
      <c r="E245">
        <v>3112</v>
      </c>
      <c r="F245">
        <v>1798</v>
      </c>
      <c r="G245">
        <v>213</v>
      </c>
      <c r="H245">
        <v>61</v>
      </c>
      <c r="I245" s="3">
        <v>1040</v>
      </c>
      <c r="J245" t="s">
        <v>254</v>
      </c>
      <c r="K245" s="1">
        <v>44603</v>
      </c>
      <c r="L245" s="2">
        <v>0.35451388888888891</v>
      </c>
      <c r="M245" t="str">
        <f t="shared" si="6"/>
        <v>29</v>
      </c>
      <c r="N245" t="str">
        <f t="shared" si="7"/>
        <v>538</v>
      </c>
    </row>
    <row r="246" spans="1:14" x14ac:dyDescent="0.3">
      <c r="A246" t="s">
        <v>252</v>
      </c>
      <c r="B246">
        <v>29</v>
      </c>
      <c r="C246" t="s">
        <v>279</v>
      </c>
      <c r="D246">
        <v>541</v>
      </c>
      <c r="E246">
        <v>3366</v>
      </c>
      <c r="F246">
        <v>2171</v>
      </c>
      <c r="G246">
        <v>269</v>
      </c>
      <c r="H246">
        <v>118</v>
      </c>
      <c r="I246" s="3">
        <v>808</v>
      </c>
      <c r="J246" t="s">
        <v>254</v>
      </c>
      <c r="K246" s="1">
        <v>44603</v>
      </c>
      <c r="L246" s="2">
        <v>0.35451388888888891</v>
      </c>
      <c r="M246" t="str">
        <f t="shared" si="6"/>
        <v>29</v>
      </c>
      <c r="N246" t="str">
        <f t="shared" si="7"/>
        <v>541</v>
      </c>
    </row>
    <row r="247" spans="1:14" x14ac:dyDescent="0.3">
      <c r="A247" t="s">
        <v>252</v>
      </c>
      <c r="B247">
        <v>29</v>
      </c>
      <c r="C247" t="s">
        <v>280</v>
      </c>
      <c r="D247">
        <v>539</v>
      </c>
      <c r="E247">
        <v>4003</v>
      </c>
      <c r="F247">
        <v>1674</v>
      </c>
      <c r="G247">
        <v>121</v>
      </c>
      <c r="H247">
        <v>99</v>
      </c>
      <c r="I247" s="3">
        <v>2109</v>
      </c>
      <c r="J247" t="s">
        <v>254</v>
      </c>
      <c r="K247" s="1">
        <v>44603</v>
      </c>
      <c r="L247" s="2">
        <v>0.35451388888888891</v>
      </c>
      <c r="M247" t="str">
        <f t="shared" si="6"/>
        <v>29</v>
      </c>
      <c r="N247" t="str">
        <f t="shared" si="7"/>
        <v>539</v>
      </c>
    </row>
    <row r="248" spans="1:14" x14ac:dyDescent="0.3">
      <c r="A248" t="s">
        <v>252</v>
      </c>
      <c r="B248">
        <v>29</v>
      </c>
      <c r="C248" t="s">
        <v>281</v>
      </c>
      <c r="D248">
        <v>533</v>
      </c>
      <c r="E248">
        <v>3683</v>
      </c>
      <c r="F248">
        <v>1636</v>
      </c>
      <c r="G248">
        <v>222</v>
      </c>
      <c r="H248">
        <v>47</v>
      </c>
      <c r="I248" s="3">
        <v>1778</v>
      </c>
      <c r="J248" t="s">
        <v>254</v>
      </c>
      <c r="K248" s="1">
        <v>44603</v>
      </c>
      <c r="L248" s="2">
        <v>0.35451388888888891</v>
      </c>
      <c r="M248" t="str">
        <f t="shared" si="6"/>
        <v>29</v>
      </c>
      <c r="N248" t="str">
        <f t="shared" si="7"/>
        <v>533</v>
      </c>
    </row>
    <row r="249" spans="1:14" x14ac:dyDescent="0.3">
      <c r="A249" t="s">
        <v>252</v>
      </c>
      <c r="B249">
        <v>29</v>
      </c>
      <c r="C249" t="s">
        <v>282</v>
      </c>
      <c r="D249">
        <v>526</v>
      </c>
      <c r="E249">
        <v>4678</v>
      </c>
      <c r="F249">
        <v>2205</v>
      </c>
      <c r="G249">
        <v>735</v>
      </c>
      <c r="H249">
        <v>38</v>
      </c>
      <c r="I249" s="3">
        <v>1700</v>
      </c>
      <c r="J249" t="s">
        <v>254</v>
      </c>
      <c r="K249" s="1">
        <v>44603</v>
      </c>
      <c r="L249" s="2">
        <v>0.35451388888888891</v>
      </c>
      <c r="M249" t="str">
        <f t="shared" si="6"/>
        <v>29</v>
      </c>
      <c r="N249" t="str">
        <f t="shared" si="7"/>
        <v>526</v>
      </c>
    </row>
    <row r="250" spans="1:14" x14ac:dyDescent="0.3">
      <c r="A250" t="s">
        <v>252</v>
      </c>
      <c r="B250">
        <v>29</v>
      </c>
      <c r="C250" t="s">
        <v>283</v>
      </c>
      <c r="D250">
        <v>688</v>
      </c>
      <c r="E250">
        <v>1150</v>
      </c>
      <c r="F250">
        <v>538</v>
      </c>
      <c r="G250">
        <v>145</v>
      </c>
      <c r="H250">
        <v>60</v>
      </c>
      <c r="I250" s="3">
        <v>407</v>
      </c>
      <c r="J250" t="s">
        <v>254</v>
      </c>
      <c r="K250" s="1">
        <v>44603</v>
      </c>
      <c r="L250" s="2">
        <v>0.35451388888888891</v>
      </c>
      <c r="M250" t="str">
        <f t="shared" si="6"/>
        <v>29</v>
      </c>
      <c r="N250" t="str">
        <f t="shared" si="7"/>
        <v>688</v>
      </c>
    </row>
    <row r="251" spans="1:14" x14ac:dyDescent="0.3">
      <c r="A251" t="s">
        <v>284</v>
      </c>
      <c r="B251">
        <v>32</v>
      </c>
      <c r="C251" t="s">
        <v>285</v>
      </c>
      <c r="D251">
        <v>564</v>
      </c>
      <c r="E251">
        <v>4402</v>
      </c>
      <c r="F251">
        <v>2662</v>
      </c>
      <c r="G251">
        <v>159</v>
      </c>
      <c r="H251">
        <v>7</v>
      </c>
      <c r="I251" s="3">
        <v>1574</v>
      </c>
      <c r="J251" t="s">
        <v>286</v>
      </c>
      <c r="K251" s="1">
        <v>44603</v>
      </c>
      <c r="L251" s="2">
        <v>0.35453703703703704</v>
      </c>
      <c r="M251" t="str">
        <f t="shared" si="6"/>
        <v>32</v>
      </c>
      <c r="N251" t="str">
        <f t="shared" si="7"/>
        <v>564</v>
      </c>
    </row>
    <row r="252" spans="1:14" x14ac:dyDescent="0.3">
      <c r="A252" t="s">
        <v>284</v>
      </c>
      <c r="B252">
        <v>32</v>
      </c>
      <c r="C252" t="s">
        <v>287</v>
      </c>
      <c r="D252">
        <v>561</v>
      </c>
      <c r="E252">
        <v>14360</v>
      </c>
      <c r="F252">
        <v>9975</v>
      </c>
      <c r="G252">
        <v>338</v>
      </c>
      <c r="H252">
        <v>18</v>
      </c>
      <c r="I252" s="3">
        <v>4029</v>
      </c>
      <c r="J252" t="s">
        <v>286</v>
      </c>
      <c r="K252" s="1">
        <v>44603</v>
      </c>
      <c r="L252" s="2">
        <v>0.35453703703703704</v>
      </c>
      <c r="M252" t="str">
        <f t="shared" si="6"/>
        <v>32</v>
      </c>
      <c r="N252" t="str">
        <f t="shared" si="7"/>
        <v>561</v>
      </c>
    </row>
    <row r="253" spans="1:14" x14ac:dyDescent="0.3">
      <c r="A253" t="s">
        <v>284</v>
      </c>
      <c r="B253">
        <v>32</v>
      </c>
      <c r="C253" t="s">
        <v>288</v>
      </c>
      <c r="D253">
        <v>562</v>
      </c>
      <c r="E253">
        <v>1666</v>
      </c>
      <c r="F253">
        <v>1117</v>
      </c>
      <c r="G253">
        <v>93</v>
      </c>
      <c r="H253">
        <v>30</v>
      </c>
      <c r="I253" s="3">
        <v>426</v>
      </c>
      <c r="J253" t="s">
        <v>286</v>
      </c>
      <c r="K253" s="1">
        <v>44603</v>
      </c>
      <c r="L253" s="2">
        <v>0.35453703703703704</v>
      </c>
      <c r="M253" t="str">
        <f t="shared" si="6"/>
        <v>32</v>
      </c>
      <c r="N253" t="str">
        <f t="shared" si="7"/>
        <v>562</v>
      </c>
    </row>
    <row r="254" spans="1:14" x14ac:dyDescent="0.3">
      <c r="A254" t="s">
        <v>284</v>
      </c>
      <c r="B254">
        <v>32</v>
      </c>
      <c r="C254" t="s">
        <v>289</v>
      </c>
      <c r="D254">
        <v>555</v>
      </c>
      <c r="E254">
        <v>3104</v>
      </c>
      <c r="F254">
        <v>1880</v>
      </c>
      <c r="G254">
        <v>61</v>
      </c>
      <c r="H254">
        <v>5</v>
      </c>
      <c r="I254" s="3">
        <v>1158</v>
      </c>
      <c r="J254" t="s">
        <v>286</v>
      </c>
      <c r="K254" s="1">
        <v>44603</v>
      </c>
      <c r="L254" s="2">
        <v>0.35453703703703704</v>
      </c>
      <c r="M254" t="str">
        <f t="shared" si="6"/>
        <v>32</v>
      </c>
      <c r="N254" t="str">
        <f t="shared" si="7"/>
        <v>555</v>
      </c>
    </row>
    <row r="255" spans="1:14" x14ac:dyDescent="0.3">
      <c r="A255" t="s">
        <v>284</v>
      </c>
      <c r="B255">
        <v>32</v>
      </c>
      <c r="C255" t="s">
        <v>290</v>
      </c>
      <c r="D255">
        <v>554</v>
      </c>
      <c r="E255">
        <v>1647</v>
      </c>
      <c r="F255">
        <v>872</v>
      </c>
      <c r="G255">
        <v>41</v>
      </c>
      <c r="H255">
        <v>19</v>
      </c>
      <c r="I255" s="3">
        <v>715</v>
      </c>
      <c r="J255" t="s">
        <v>286</v>
      </c>
      <c r="K255" s="1">
        <v>44603</v>
      </c>
      <c r="L255" s="2">
        <v>0.35453703703703704</v>
      </c>
      <c r="M255" t="str">
        <f t="shared" si="6"/>
        <v>32</v>
      </c>
      <c r="N255" t="str">
        <f t="shared" si="7"/>
        <v>554</v>
      </c>
    </row>
    <row r="256" spans="1:14" x14ac:dyDescent="0.3">
      <c r="A256" t="s">
        <v>284</v>
      </c>
      <c r="B256">
        <v>32</v>
      </c>
      <c r="C256" t="s">
        <v>291</v>
      </c>
      <c r="D256">
        <v>566</v>
      </c>
      <c r="E256">
        <v>4229</v>
      </c>
      <c r="F256">
        <v>2429</v>
      </c>
      <c r="G256">
        <v>120</v>
      </c>
      <c r="H256">
        <v>6</v>
      </c>
      <c r="I256" s="3">
        <v>1674</v>
      </c>
      <c r="J256" t="s">
        <v>286</v>
      </c>
      <c r="K256" s="1">
        <v>44603</v>
      </c>
      <c r="L256" s="2">
        <v>0.35453703703703704</v>
      </c>
      <c r="M256" t="str">
        <f t="shared" si="6"/>
        <v>32</v>
      </c>
      <c r="N256" t="str">
        <f t="shared" si="7"/>
        <v>566</v>
      </c>
    </row>
    <row r="257" spans="1:14" x14ac:dyDescent="0.3">
      <c r="A257" t="s">
        <v>284</v>
      </c>
      <c r="B257">
        <v>32</v>
      </c>
      <c r="C257" t="s">
        <v>292</v>
      </c>
      <c r="D257">
        <v>563</v>
      </c>
      <c r="E257">
        <v>3342</v>
      </c>
      <c r="F257">
        <v>2407</v>
      </c>
      <c r="G257">
        <v>111</v>
      </c>
      <c r="H257">
        <v>11</v>
      </c>
      <c r="I257" s="3">
        <v>813</v>
      </c>
      <c r="J257" t="s">
        <v>286</v>
      </c>
      <c r="K257" s="1">
        <v>44603</v>
      </c>
      <c r="L257" s="2">
        <v>0.35453703703703704</v>
      </c>
      <c r="M257" t="str">
        <f t="shared" si="6"/>
        <v>32</v>
      </c>
      <c r="N257" t="str">
        <f t="shared" si="7"/>
        <v>563</v>
      </c>
    </row>
    <row r="258" spans="1:14" x14ac:dyDescent="0.3">
      <c r="A258" t="s">
        <v>284</v>
      </c>
      <c r="B258">
        <v>32</v>
      </c>
      <c r="C258" t="s">
        <v>293</v>
      </c>
      <c r="D258">
        <v>557</v>
      </c>
      <c r="E258">
        <v>3215</v>
      </c>
      <c r="F258">
        <v>1561</v>
      </c>
      <c r="G258">
        <v>92</v>
      </c>
      <c r="H258">
        <v>4</v>
      </c>
      <c r="I258" s="3">
        <v>1558</v>
      </c>
      <c r="J258" t="s">
        <v>286</v>
      </c>
      <c r="K258" s="1">
        <v>44603</v>
      </c>
      <c r="L258" s="2">
        <v>0.35453703703703704</v>
      </c>
      <c r="M258" t="str">
        <f t="shared" si="6"/>
        <v>32</v>
      </c>
      <c r="N258" t="str">
        <f t="shared" si="7"/>
        <v>557</v>
      </c>
    </row>
    <row r="259" spans="1:14" x14ac:dyDescent="0.3">
      <c r="A259" t="s">
        <v>284</v>
      </c>
      <c r="B259">
        <v>32</v>
      </c>
      <c r="C259" t="s">
        <v>294</v>
      </c>
      <c r="D259">
        <v>558</v>
      </c>
      <c r="E259">
        <v>3193</v>
      </c>
      <c r="F259">
        <v>1562</v>
      </c>
      <c r="G259">
        <v>80</v>
      </c>
      <c r="H259">
        <v>14</v>
      </c>
      <c r="I259" s="3">
        <v>1537</v>
      </c>
      <c r="J259" t="s">
        <v>286</v>
      </c>
      <c r="K259" s="1">
        <v>44603</v>
      </c>
      <c r="L259" s="2">
        <v>0.35453703703703704</v>
      </c>
      <c r="M259" t="str">
        <f t="shared" ref="M259:M322" si="8">TEXT(B259, "0")</f>
        <v>32</v>
      </c>
      <c r="N259" t="str">
        <f t="shared" ref="N259:N322" si="9">TEXT(D259, "0")</f>
        <v>558</v>
      </c>
    </row>
    <row r="260" spans="1:14" x14ac:dyDescent="0.3">
      <c r="A260" t="s">
        <v>284</v>
      </c>
      <c r="B260">
        <v>32</v>
      </c>
      <c r="C260" t="s">
        <v>295</v>
      </c>
      <c r="D260">
        <v>559</v>
      </c>
      <c r="E260">
        <v>3212</v>
      </c>
      <c r="F260">
        <v>1703</v>
      </c>
      <c r="G260">
        <v>160</v>
      </c>
      <c r="H260">
        <v>10</v>
      </c>
      <c r="I260" s="3">
        <v>1339</v>
      </c>
      <c r="J260" t="s">
        <v>286</v>
      </c>
      <c r="K260" s="1">
        <v>44603</v>
      </c>
      <c r="L260" s="2">
        <v>0.35453703703703704</v>
      </c>
      <c r="M260" t="str">
        <f t="shared" si="8"/>
        <v>32</v>
      </c>
      <c r="N260" t="str">
        <f t="shared" si="9"/>
        <v>559</v>
      </c>
    </row>
    <row r="261" spans="1:14" x14ac:dyDescent="0.3">
      <c r="A261" t="s">
        <v>284</v>
      </c>
      <c r="B261">
        <v>32</v>
      </c>
      <c r="C261" t="s">
        <v>296</v>
      </c>
      <c r="D261">
        <v>565</v>
      </c>
      <c r="E261">
        <v>2110</v>
      </c>
      <c r="F261">
        <v>1540</v>
      </c>
      <c r="G261">
        <v>111</v>
      </c>
      <c r="H261">
        <v>8</v>
      </c>
      <c r="I261" s="3">
        <v>451</v>
      </c>
      <c r="J261" t="s">
        <v>286</v>
      </c>
      <c r="K261" s="1">
        <v>44603</v>
      </c>
      <c r="L261" s="2">
        <v>0.35453703703703704</v>
      </c>
      <c r="M261" t="str">
        <f t="shared" si="8"/>
        <v>32</v>
      </c>
      <c r="N261" t="str">
        <f t="shared" si="9"/>
        <v>565</v>
      </c>
    </row>
    <row r="262" spans="1:14" x14ac:dyDescent="0.3">
      <c r="A262" t="s">
        <v>284</v>
      </c>
      <c r="B262">
        <v>32</v>
      </c>
      <c r="C262" t="s">
        <v>297</v>
      </c>
      <c r="D262">
        <v>567</v>
      </c>
      <c r="E262">
        <v>14457</v>
      </c>
      <c r="F262">
        <v>8123</v>
      </c>
      <c r="G262">
        <v>697</v>
      </c>
      <c r="H262">
        <v>29</v>
      </c>
      <c r="I262" s="3">
        <v>5608</v>
      </c>
      <c r="J262" t="s">
        <v>286</v>
      </c>
      <c r="K262" s="1">
        <v>44603</v>
      </c>
      <c r="L262" s="2">
        <v>0.35453703703703704</v>
      </c>
      <c r="M262" t="str">
        <f t="shared" si="8"/>
        <v>32</v>
      </c>
      <c r="N262" t="str">
        <f t="shared" si="9"/>
        <v>567</v>
      </c>
    </row>
    <row r="263" spans="1:14" x14ac:dyDescent="0.3">
      <c r="A263" t="s">
        <v>284</v>
      </c>
      <c r="B263">
        <v>32</v>
      </c>
      <c r="C263" t="s">
        <v>298</v>
      </c>
      <c r="D263">
        <v>560</v>
      </c>
      <c r="E263">
        <v>5952</v>
      </c>
      <c r="F263">
        <v>3863</v>
      </c>
      <c r="G263">
        <v>246</v>
      </c>
      <c r="H263">
        <v>11</v>
      </c>
      <c r="I263" s="3">
        <v>1832</v>
      </c>
      <c r="J263" t="s">
        <v>286</v>
      </c>
      <c r="K263" s="1">
        <v>44603</v>
      </c>
      <c r="L263" s="2">
        <v>0.35453703703703704</v>
      </c>
      <c r="M263" t="str">
        <f t="shared" si="8"/>
        <v>32</v>
      </c>
      <c r="N263" t="str">
        <f t="shared" si="9"/>
        <v>560</v>
      </c>
    </row>
    <row r="264" spans="1:14" x14ac:dyDescent="0.3">
      <c r="A264" t="s">
        <v>284</v>
      </c>
      <c r="B264">
        <v>32</v>
      </c>
      <c r="C264" t="s">
        <v>299</v>
      </c>
      <c r="D264">
        <v>556</v>
      </c>
      <c r="E264">
        <v>636</v>
      </c>
      <c r="F264">
        <v>370</v>
      </c>
      <c r="G264">
        <v>20</v>
      </c>
      <c r="H264">
        <v>11</v>
      </c>
      <c r="I264" s="3">
        <v>235</v>
      </c>
      <c r="J264" t="s">
        <v>286</v>
      </c>
      <c r="K264" s="1">
        <v>44603</v>
      </c>
      <c r="L264" s="2">
        <v>0.35453703703703704</v>
      </c>
      <c r="M264" t="str">
        <f t="shared" si="8"/>
        <v>32</v>
      </c>
      <c r="N264" t="str">
        <f t="shared" si="9"/>
        <v>556</v>
      </c>
    </row>
    <row r="265" spans="1:14" x14ac:dyDescent="0.3">
      <c r="A265" t="s">
        <v>300</v>
      </c>
      <c r="B265">
        <v>23</v>
      </c>
      <c r="C265" t="s">
        <v>301</v>
      </c>
      <c r="D265">
        <v>689</v>
      </c>
      <c r="E265">
        <v>4718</v>
      </c>
      <c r="F265">
        <v>1025</v>
      </c>
      <c r="G265">
        <v>713</v>
      </c>
      <c r="H265">
        <v>55</v>
      </c>
      <c r="I265" s="3">
        <v>2925</v>
      </c>
      <c r="J265" t="s">
        <v>302</v>
      </c>
      <c r="K265" s="1">
        <v>44603</v>
      </c>
      <c r="L265" s="2">
        <v>0.35454861111111113</v>
      </c>
      <c r="M265" t="str">
        <f t="shared" si="8"/>
        <v>23</v>
      </c>
      <c r="N265" t="str">
        <f t="shared" si="9"/>
        <v>689</v>
      </c>
    </row>
    <row r="266" spans="1:14" x14ac:dyDescent="0.3">
      <c r="A266" t="s">
        <v>300</v>
      </c>
      <c r="B266">
        <v>23</v>
      </c>
      <c r="C266" t="s">
        <v>303</v>
      </c>
      <c r="D266">
        <v>690</v>
      </c>
      <c r="E266">
        <v>4140</v>
      </c>
      <c r="F266">
        <v>387</v>
      </c>
      <c r="G266">
        <v>139</v>
      </c>
      <c r="H266">
        <v>2663</v>
      </c>
      <c r="I266" s="3">
        <v>951</v>
      </c>
      <c r="J266" t="s">
        <v>302</v>
      </c>
      <c r="K266" s="1">
        <v>44603</v>
      </c>
      <c r="L266" s="2">
        <v>0.35454861111111113</v>
      </c>
      <c r="M266" t="str">
        <f t="shared" si="8"/>
        <v>23</v>
      </c>
      <c r="N266" t="str">
        <f t="shared" si="9"/>
        <v>690</v>
      </c>
    </row>
    <row r="267" spans="1:14" x14ac:dyDescent="0.3">
      <c r="A267" t="s">
        <v>300</v>
      </c>
      <c r="B267">
        <v>23</v>
      </c>
      <c r="C267" t="s">
        <v>304</v>
      </c>
      <c r="D267">
        <v>691</v>
      </c>
      <c r="E267">
        <v>7269</v>
      </c>
      <c r="F267">
        <v>1974</v>
      </c>
      <c r="G267">
        <v>757</v>
      </c>
      <c r="H267">
        <v>2024</v>
      </c>
      <c r="I267" s="3">
        <v>2514</v>
      </c>
      <c r="J267" t="s">
        <v>302</v>
      </c>
      <c r="K267" s="1">
        <v>44603</v>
      </c>
      <c r="L267" s="2">
        <v>0.35454861111111113</v>
      </c>
      <c r="M267" t="str">
        <f t="shared" si="8"/>
        <v>23</v>
      </c>
      <c r="N267" t="str">
        <f t="shared" si="9"/>
        <v>691</v>
      </c>
    </row>
    <row r="268" spans="1:14" x14ac:dyDescent="0.3">
      <c r="A268" t="s">
        <v>300</v>
      </c>
      <c r="B268">
        <v>23</v>
      </c>
      <c r="C268" t="s">
        <v>305</v>
      </c>
      <c r="D268">
        <v>692</v>
      </c>
      <c r="E268">
        <v>7326</v>
      </c>
      <c r="F268">
        <v>3011</v>
      </c>
      <c r="G268">
        <v>775</v>
      </c>
      <c r="H268">
        <v>72</v>
      </c>
      <c r="I268" s="3">
        <v>3468</v>
      </c>
      <c r="J268" t="s">
        <v>302</v>
      </c>
      <c r="K268" s="1">
        <v>44603</v>
      </c>
      <c r="L268" s="2">
        <v>0.35454861111111113</v>
      </c>
      <c r="M268" t="str">
        <f t="shared" si="8"/>
        <v>23</v>
      </c>
      <c r="N268" t="str">
        <f t="shared" si="9"/>
        <v>692</v>
      </c>
    </row>
    <row r="269" spans="1:14" x14ac:dyDescent="0.3">
      <c r="A269" t="s">
        <v>300</v>
      </c>
      <c r="B269">
        <v>23</v>
      </c>
      <c r="C269" t="s">
        <v>306</v>
      </c>
      <c r="D269">
        <v>426</v>
      </c>
      <c r="E269">
        <v>20204</v>
      </c>
      <c r="F269">
        <v>4364</v>
      </c>
      <c r="G269">
        <v>1732</v>
      </c>
      <c r="H269">
        <v>1426</v>
      </c>
      <c r="I269" s="3">
        <v>12682</v>
      </c>
      <c r="J269" t="s">
        <v>302</v>
      </c>
      <c r="K269" s="1">
        <v>44603</v>
      </c>
      <c r="L269" s="2">
        <v>0.35454861111111113</v>
      </c>
      <c r="M269" t="str">
        <f t="shared" si="8"/>
        <v>23</v>
      </c>
      <c r="N269" t="str">
        <f t="shared" si="9"/>
        <v>426</v>
      </c>
    </row>
    <row r="270" spans="1:14" x14ac:dyDescent="0.3">
      <c r="A270" t="s">
        <v>300</v>
      </c>
      <c r="B270">
        <v>23</v>
      </c>
      <c r="C270" t="s">
        <v>307</v>
      </c>
      <c r="D270">
        <v>409</v>
      </c>
      <c r="E270">
        <v>9143</v>
      </c>
      <c r="F270">
        <v>1390</v>
      </c>
      <c r="G270">
        <v>665</v>
      </c>
      <c r="H270">
        <v>1915</v>
      </c>
      <c r="I270" s="3">
        <v>5173</v>
      </c>
      <c r="J270" t="s">
        <v>302</v>
      </c>
      <c r="K270" s="1">
        <v>44603</v>
      </c>
      <c r="L270" s="2">
        <v>0.35454861111111113</v>
      </c>
      <c r="M270" t="str">
        <f t="shared" si="8"/>
        <v>23</v>
      </c>
      <c r="N270" t="str">
        <f t="shared" si="9"/>
        <v>409</v>
      </c>
    </row>
    <row r="271" spans="1:14" x14ac:dyDescent="0.3">
      <c r="A271" t="s">
        <v>300</v>
      </c>
      <c r="B271">
        <v>23</v>
      </c>
      <c r="C271" t="s">
        <v>308</v>
      </c>
      <c r="D271">
        <v>416</v>
      </c>
      <c r="E271">
        <v>11139</v>
      </c>
      <c r="F271">
        <v>1664</v>
      </c>
      <c r="G271">
        <v>1647</v>
      </c>
      <c r="H271">
        <v>1060</v>
      </c>
      <c r="I271" s="3">
        <v>6768</v>
      </c>
      <c r="J271" t="s">
        <v>302</v>
      </c>
      <c r="K271" s="1">
        <v>44603</v>
      </c>
      <c r="L271" s="2">
        <v>0.35454861111111113</v>
      </c>
      <c r="M271" t="str">
        <f t="shared" si="8"/>
        <v>23</v>
      </c>
      <c r="N271" t="str">
        <f t="shared" si="9"/>
        <v>416</v>
      </c>
    </row>
    <row r="272" spans="1:14" x14ac:dyDescent="0.3">
      <c r="A272" t="s">
        <v>300</v>
      </c>
      <c r="B272">
        <v>23</v>
      </c>
      <c r="C272" t="s">
        <v>309</v>
      </c>
      <c r="D272">
        <v>384</v>
      </c>
      <c r="E272">
        <v>10734</v>
      </c>
      <c r="F272">
        <v>5283</v>
      </c>
      <c r="G272">
        <v>2094</v>
      </c>
      <c r="H272">
        <v>104</v>
      </c>
      <c r="I272" s="3">
        <v>3253</v>
      </c>
      <c r="J272" t="s">
        <v>302</v>
      </c>
      <c r="K272" s="1">
        <v>44603</v>
      </c>
      <c r="L272" s="2">
        <v>0.35454861111111113</v>
      </c>
      <c r="M272" t="str">
        <f t="shared" si="8"/>
        <v>23</v>
      </c>
      <c r="N272" t="str">
        <f t="shared" si="9"/>
        <v>384</v>
      </c>
    </row>
    <row r="273" spans="1:14" x14ac:dyDescent="0.3">
      <c r="A273" t="s">
        <v>300</v>
      </c>
      <c r="B273">
        <v>23</v>
      </c>
      <c r="C273" t="s">
        <v>310</v>
      </c>
      <c r="D273">
        <v>413</v>
      </c>
      <c r="E273">
        <v>29350</v>
      </c>
      <c r="F273">
        <v>18517</v>
      </c>
      <c r="G273">
        <v>1867</v>
      </c>
      <c r="H273">
        <v>440</v>
      </c>
      <c r="I273" s="3">
        <v>8526</v>
      </c>
      <c r="J273" t="s">
        <v>302</v>
      </c>
      <c r="K273" s="1">
        <v>44603</v>
      </c>
      <c r="L273" s="2">
        <v>0.35454861111111113</v>
      </c>
      <c r="M273" t="str">
        <f t="shared" si="8"/>
        <v>23</v>
      </c>
      <c r="N273" t="str">
        <f t="shared" si="9"/>
        <v>413</v>
      </c>
    </row>
    <row r="274" spans="1:14" x14ac:dyDescent="0.3">
      <c r="A274" t="s">
        <v>300</v>
      </c>
      <c r="B274">
        <v>23</v>
      </c>
      <c r="C274" t="s">
        <v>311</v>
      </c>
      <c r="D274">
        <v>386</v>
      </c>
      <c r="E274">
        <v>8861</v>
      </c>
      <c r="F274">
        <v>2824</v>
      </c>
      <c r="G274">
        <v>549</v>
      </c>
      <c r="H274">
        <v>315</v>
      </c>
      <c r="I274" s="3">
        <v>5173</v>
      </c>
      <c r="J274" t="s">
        <v>302</v>
      </c>
      <c r="K274" s="1">
        <v>44603</v>
      </c>
      <c r="L274" s="2">
        <v>0.35454861111111113</v>
      </c>
      <c r="M274" t="str">
        <f t="shared" si="8"/>
        <v>23</v>
      </c>
      <c r="N274" t="str">
        <f t="shared" si="9"/>
        <v>386</v>
      </c>
    </row>
    <row r="275" spans="1:14" x14ac:dyDescent="0.3">
      <c r="A275" t="s">
        <v>300</v>
      </c>
      <c r="B275">
        <v>23</v>
      </c>
      <c r="C275" t="s">
        <v>312</v>
      </c>
      <c r="D275">
        <v>390</v>
      </c>
      <c r="E275">
        <v>13249</v>
      </c>
      <c r="F275">
        <v>5642</v>
      </c>
      <c r="G275">
        <v>1473</v>
      </c>
      <c r="H275">
        <v>160</v>
      </c>
      <c r="I275" s="3">
        <v>5974</v>
      </c>
      <c r="J275" t="s">
        <v>302</v>
      </c>
      <c r="K275" s="1">
        <v>44603</v>
      </c>
      <c r="L275" s="2">
        <v>0.35454861111111113</v>
      </c>
      <c r="M275" t="str">
        <f t="shared" si="8"/>
        <v>23</v>
      </c>
      <c r="N275" t="str">
        <f t="shared" si="9"/>
        <v>390</v>
      </c>
    </row>
    <row r="276" spans="1:14" x14ac:dyDescent="0.3">
      <c r="A276" t="s">
        <v>300</v>
      </c>
      <c r="B276">
        <v>23</v>
      </c>
      <c r="C276" t="s">
        <v>313</v>
      </c>
      <c r="D276">
        <v>424</v>
      </c>
      <c r="E276">
        <v>13851</v>
      </c>
      <c r="F276">
        <v>2275</v>
      </c>
      <c r="G276">
        <v>1730</v>
      </c>
      <c r="H276">
        <v>1335</v>
      </c>
      <c r="I276" s="3">
        <v>8511</v>
      </c>
      <c r="J276" t="s">
        <v>302</v>
      </c>
      <c r="K276" s="1">
        <v>44603</v>
      </c>
      <c r="L276" s="2">
        <v>0.35454861111111113</v>
      </c>
      <c r="M276" t="str">
        <f t="shared" si="8"/>
        <v>23</v>
      </c>
      <c r="N276" t="str">
        <f t="shared" si="9"/>
        <v>424</v>
      </c>
    </row>
    <row r="277" spans="1:14" x14ac:dyDescent="0.3">
      <c r="A277" t="s">
        <v>300</v>
      </c>
      <c r="B277">
        <v>23</v>
      </c>
      <c r="C277" t="s">
        <v>314</v>
      </c>
      <c r="D277">
        <v>393</v>
      </c>
      <c r="E277">
        <v>13119</v>
      </c>
      <c r="F277">
        <v>3916</v>
      </c>
      <c r="G277">
        <v>1704</v>
      </c>
      <c r="H277">
        <v>450</v>
      </c>
      <c r="I277" s="3">
        <v>7049</v>
      </c>
      <c r="J277" t="s">
        <v>302</v>
      </c>
      <c r="K277" s="1">
        <v>44603</v>
      </c>
      <c r="L277" s="2">
        <v>0.35454861111111113</v>
      </c>
      <c r="M277" t="str">
        <f t="shared" si="8"/>
        <v>23</v>
      </c>
      <c r="N277" t="str">
        <f t="shared" si="9"/>
        <v>393</v>
      </c>
    </row>
    <row r="278" spans="1:14" x14ac:dyDescent="0.3">
      <c r="A278" t="s">
        <v>300</v>
      </c>
      <c r="B278">
        <v>23</v>
      </c>
      <c r="C278" t="s">
        <v>315</v>
      </c>
      <c r="D278">
        <v>693</v>
      </c>
      <c r="E278">
        <v>4573</v>
      </c>
      <c r="F278">
        <v>1610</v>
      </c>
      <c r="G278">
        <v>815</v>
      </c>
      <c r="H278">
        <v>27</v>
      </c>
      <c r="I278" s="3">
        <v>2121</v>
      </c>
      <c r="J278" t="s">
        <v>302</v>
      </c>
      <c r="K278" s="1">
        <v>44603</v>
      </c>
      <c r="L278" s="2">
        <v>0.35454861111111113</v>
      </c>
      <c r="M278" t="str">
        <f t="shared" si="8"/>
        <v>23</v>
      </c>
      <c r="N278" t="str">
        <f t="shared" si="9"/>
        <v>693</v>
      </c>
    </row>
    <row r="279" spans="1:14" x14ac:dyDescent="0.3">
      <c r="A279" t="s">
        <v>300</v>
      </c>
      <c r="B279">
        <v>23</v>
      </c>
      <c r="C279" t="s">
        <v>316</v>
      </c>
      <c r="D279">
        <v>404</v>
      </c>
      <c r="E279">
        <v>21906</v>
      </c>
      <c r="F279">
        <v>11704</v>
      </c>
      <c r="G279">
        <v>2335</v>
      </c>
      <c r="H279">
        <v>273</v>
      </c>
      <c r="I279" s="3">
        <v>7594</v>
      </c>
      <c r="J279" t="s">
        <v>302</v>
      </c>
      <c r="K279" s="1">
        <v>44603</v>
      </c>
      <c r="L279" s="2">
        <v>0.35454861111111113</v>
      </c>
      <c r="M279" t="str">
        <f t="shared" si="8"/>
        <v>23</v>
      </c>
      <c r="N279" t="str">
        <f t="shared" si="9"/>
        <v>404</v>
      </c>
    </row>
    <row r="280" spans="1:14" x14ac:dyDescent="0.3">
      <c r="A280" t="s">
        <v>300</v>
      </c>
      <c r="B280">
        <v>23</v>
      </c>
      <c r="C280" t="s">
        <v>317</v>
      </c>
      <c r="D280">
        <v>406</v>
      </c>
      <c r="E280">
        <v>33607</v>
      </c>
      <c r="F280">
        <v>7708</v>
      </c>
      <c r="G280">
        <v>3254</v>
      </c>
      <c r="H280">
        <v>7796</v>
      </c>
      <c r="I280" s="3">
        <v>14849</v>
      </c>
      <c r="J280" t="s">
        <v>302</v>
      </c>
      <c r="K280" s="1">
        <v>44603</v>
      </c>
      <c r="L280" s="2">
        <v>0.35454861111111113</v>
      </c>
      <c r="M280" t="str">
        <f t="shared" si="8"/>
        <v>23</v>
      </c>
      <c r="N280" t="str">
        <f t="shared" si="9"/>
        <v>406</v>
      </c>
    </row>
    <row r="281" spans="1:14" x14ac:dyDescent="0.3">
      <c r="A281" t="s">
        <v>300</v>
      </c>
      <c r="B281">
        <v>23</v>
      </c>
      <c r="C281" t="s">
        <v>318</v>
      </c>
      <c r="D281">
        <v>694</v>
      </c>
      <c r="E281">
        <v>6328</v>
      </c>
      <c r="F281">
        <v>575</v>
      </c>
      <c r="G281">
        <v>456</v>
      </c>
      <c r="H281">
        <v>2775</v>
      </c>
      <c r="I281" s="3">
        <v>2522</v>
      </c>
      <c r="J281" t="s">
        <v>302</v>
      </c>
      <c r="K281" s="1">
        <v>44603</v>
      </c>
      <c r="L281" s="2">
        <v>0.35454861111111113</v>
      </c>
      <c r="M281" t="str">
        <f t="shared" si="8"/>
        <v>23</v>
      </c>
      <c r="N281" t="str">
        <f t="shared" si="9"/>
        <v>694</v>
      </c>
    </row>
    <row r="282" spans="1:14" x14ac:dyDescent="0.3">
      <c r="A282" t="s">
        <v>300</v>
      </c>
      <c r="B282">
        <v>23</v>
      </c>
      <c r="C282" t="s">
        <v>319</v>
      </c>
      <c r="D282">
        <v>410</v>
      </c>
      <c r="E282">
        <v>9566</v>
      </c>
      <c r="F282">
        <v>5013</v>
      </c>
      <c r="G282">
        <v>619</v>
      </c>
      <c r="H282">
        <v>571</v>
      </c>
      <c r="I282" s="3">
        <v>3363</v>
      </c>
      <c r="J282" t="s">
        <v>302</v>
      </c>
      <c r="K282" s="1">
        <v>44603</v>
      </c>
      <c r="L282" s="2">
        <v>0.35454861111111113</v>
      </c>
      <c r="M282" t="str">
        <f t="shared" si="8"/>
        <v>23</v>
      </c>
      <c r="N282" t="str">
        <f t="shared" si="9"/>
        <v>410</v>
      </c>
    </row>
    <row r="283" spans="1:14" x14ac:dyDescent="0.3">
      <c r="A283" t="s">
        <v>300</v>
      </c>
      <c r="B283">
        <v>23</v>
      </c>
      <c r="C283" t="s">
        <v>320</v>
      </c>
      <c r="D283">
        <v>388</v>
      </c>
      <c r="E283">
        <v>13787</v>
      </c>
      <c r="F283">
        <v>4068</v>
      </c>
      <c r="G283">
        <v>2223</v>
      </c>
      <c r="H283">
        <v>298</v>
      </c>
      <c r="I283" s="3">
        <v>7198</v>
      </c>
      <c r="J283" t="s">
        <v>302</v>
      </c>
      <c r="K283" s="1">
        <v>44603</v>
      </c>
      <c r="L283" s="2">
        <v>0.35454861111111113</v>
      </c>
      <c r="M283" t="str">
        <f t="shared" si="8"/>
        <v>23</v>
      </c>
      <c r="N283" t="str">
        <f t="shared" si="9"/>
        <v>388</v>
      </c>
    </row>
    <row r="284" spans="1:14" x14ac:dyDescent="0.3">
      <c r="A284" t="s">
        <v>300</v>
      </c>
      <c r="B284">
        <v>23</v>
      </c>
      <c r="C284" t="s">
        <v>321</v>
      </c>
      <c r="D284">
        <v>385</v>
      </c>
      <c r="E284">
        <v>24572</v>
      </c>
      <c r="F284">
        <v>8754</v>
      </c>
      <c r="G284">
        <v>3913</v>
      </c>
      <c r="H284">
        <v>231</v>
      </c>
      <c r="I284" s="3">
        <v>11674</v>
      </c>
      <c r="J284" t="s">
        <v>302</v>
      </c>
      <c r="K284" s="1">
        <v>44603</v>
      </c>
      <c r="L284" s="2">
        <v>0.35454861111111113</v>
      </c>
      <c r="M284" t="str">
        <f t="shared" si="8"/>
        <v>23</v>
      </c>
      <c r="N284" t="str">
        <f t="shared" si="9"/>
        <v>385</v>
      </c>
    </row>
    <row r="285" spans="1:14" x14ac:dyDescent="0.3">
      <c r="A285" t="s">
        <v>300</v>
      </c>
      <c r="B285">
        <v>23</v>
      </c>
      <c r="C285" t="s">
        <v>322</v>
      </c>
      <c r="D285">
        <v>417</v>
      </c>
      <c r="E285">
        <v>6513</v>
      </c>
      <c r="F285">
        <v>3010</v>
      </c>
      <c r="G285">
        <v>634</v>
      </c>
      <c r="H285">
        <v>463</v>
      </c>
      <c r="I285" s="3">
        <v>2406</v>
      </c>
      <c r="J285" t="s">
        <v>302</v>
      </c>
      <c r="K285" s="1">
        <v>44603</v>
      </c>
      <c r="L285" s="2">
        <v>0.35454861111111113</v>
      </c>
      <c r="M285" t="str">
        <f t="shared" si="8"/>
        <v>23</v>
      </c>
      <c r="N285" t="str">
        <f t="shared" si="9"/>
        <v>417</v>
      </c>
    </row>
    <row r="286" spans="1:14" x14ac:dyDescent="0.3">
      <c r="A286" t="s">
        <v>300</v>
      </c>
      <c r="B286">
        <v>23</v>
      </c>
      <c r="C286" t="s">
        <v>323</v>
      </c>
      <c r="D286">
        <v>418</v>
      </c>
      <c r="E286">
        <v>13586</v>
      </c>
      <c r="F286">
        <v>5195</v>
      </c>
      <c r="G286">
        <v>1207</v>
      </c>
      <c r="H286">
        <v>282</v>
      </c>
      <c r="I286" s="3">
        <v>6902</v>
      </c>
      <c r="J286" t="s">
        <v>302</v>
      </c>
      <c r="K286" s="1">
        <v>44603</v>
      </c>
      <c r="L286" s="2">
        <v>0.35454861111111113</v>
      </c>
      <c r="M286" t="str">
        <f t="shared" si="8"/>
        <v>23</v>
      </c>
      <c r="N286" t="str">
        <f t="shared" si="9"/>
        <v>418</v>
      </c>
    </row>
    <row r="287" spans="1:14" x14ac:dyDescent="0.3">
      <c r="A287" t="s">
        <v>300</v>
      </c>
      <c r="B287">
        <v>23</v>
      </c>
      <c r="C287" t="s">
        <v>324</v>
      </c>
      <c r="D287">
        <v>407</v>
      </c>
      <c r="E287">
        <v>30285</v>
      </c>
      <c r="F287">
        <v>19808</v>
      </c>
      <c r="G287">
        <v>1869</v>
      </c>
      <c r="H287">
        <v>615</v>
      </c>
      <c r="I287" s="3">
        <v>7993</v>
      </c>
      <c r="J287" t="s">
        <v>302</v>
      </c>
      <c r="K287" s="1">
        <v>44603</v>
      </c>
      <c r="L287" s="2">
        <v>0.35454861111111113</v>
      </c>
      <c r="M287" t="str">
        <f t="shared" si="8"/>
        <v>23</v>
      </c>
      <c r="N287" t="str">
        <f t="shared" si="9"/>
        <v>407</v>
      </c>
    </row>
    <row r="288" spans="1:14" x14ac:dyDescent="0.3">
      <c r="A288" t="s">
        <v>300</v>
      </c>
      <c r="B288">
        <v>23</v>
      </c>
      <c r="C288" t="s">
        <v>325</v>
      </c>
      <c r="D288">
        <v>420</v>
      </c>
      <c r="E288">
        <v>18329</v>
      </c>
      <c r="F288">
        <v>12790</v>
      </c>
      <c r="G288">
        <v>939</v>
      </c>
      <c r="H288">
        <v>263</v>
      </c>
      <c r="I288" s="3">
        <v>4337</v>
      </c>
      <c r="J288" t="s">
        <v>302</v>
      </c>
      <c r="K288" s="1">
        <v>44603</v>
      </c>
      <c r="L288" s="2">
        <v>0.35454861111111113</v>
      </c>
      <c r="M288" t="str">
        <f t="shared" si="8"/>
        <v>23</v>
      </c>
      <c r="N288" t="str">
        <f t="shared" si="9"/>
        <v>420</v>
      </c>
    </row>
    <row r="289" spans="1:14" x14ac:dyDescent="0.3">
      <c r="A289" t="s">
        <v>300</v>
      </c>
      <c r="B289">
        <v>23</v>
      </c>
      <c r="C289" t="s">
        <v>326</v>
      </c>
      <c r="D289">
        <v>405</v>
      </c>
      <c r="E289">
        <v>13966</v>
      </c>
      <c r="F289">
        <v>1787</v>
      </c>
      <c r="G289">
        <v>586</v>
      </c>
      <c r="H289">
        <v>9359</v>
      </c>
      <c r="I289" s="3">
        <v>2234</v>
      </c>
      <c r="J289" t="s">
        <v>302</v>
      </c>
      <c r="K289" s="1">
        <v>44603</v>
      </c>
      <c r="L289" s="2">
        <v>0.35454861111111113</v>
      </c>
      <c r="M289" t="str">
        <f t="shared" si="8"/>
        <v>23</v>
      </c>
      <c r="N289" t="str">
        <f t="shared" si="9"/>
        <v>405</v>
      </c>
    </row>
    <row r="290" spans="1:14" x14ac:dyDescent="0.3">
      <c r="A290" t="s">
        <v>300</v>
      </c>
      <c r="B290">
        <v>23</v>
      </c>
      <c r="C290" t="s">
        <v>327</v>
      </c>
      <c r="D290">
        <v>419</v>
      </c>
      <c r="E290">
        <v>13114</v>
      </c>
      <c r="F290">
        <v>7475</v>
      </c>
      <c r="G290">
        <v>1299</v>
      </c>
      <c r="H290">
        <v>1174</v>
      </c>
      <c r="I290" s="3">
        <v>3166</v>
      </c>
      <c r="J290" t="s">
        <v>302</v>
      </c>
      <c r="K290" s="1">
        <v>44603</v>
      </c>
      <c r="L290" s="2">
        <v>0.35454861111111113</v>
      </c>
      <c r="M290" t="str">
        <f t="shared" si="8"/>
        <v>23</v>
      </c>
      <c r="N290" t="str">
        <f t="shared" si="9"/>
        <v>419</v>
      </c>
    </row>
    <row r="291" spans="1:14" x14ac:dyDescent="0.3">
      <c r="A291" t="s">
        <v>300</v>
      </c>
      <c r="B291">
        <v>23</v>
      </c>
      <c r="C291" t="s">
        <v>328</v>
      </c>
      <c r="D291">
        <v>408</v>
      </c>
      <c r="E291">
        <v>10628</v>
      </c>
      <c r="F291">
        <v>3409</v>
      </c>
      <c r="G291">
        <v>811</v>
      </c>
      <c r="H291">
        <v>829</v>
      </c>
      <c r="I291" s="3">
        <v>5579</v>
      </c>
      <c r="J291" t="s">
        <v>302</v>
      </c>
      <c r="K291" s="1">
        <v>44603</v>
      </c>
      <c r="L291" s="2">
        <v>0.35454861111111113</v>
      </c>
      <c r="M291" t="str">
        <f t="shared" si="8"/>
        <v>23</v>
      </c>
      <c r="N291" t="str">
        <f t="shared" si="9"/>
        <v>408</v>
      </c>
    </row>
    <row r="292" spans="1:14" x14ac:dyDescent="0.3">
      <c r="A292" t="s">
        <v>300</v>
      </c>
      <c r="B292">
        <v>23</v>
      </c>
      <c r="C292" t="s">
        <v>329</v>
      </c>
      <c r="D292">
        <v>423</v>
      </c>
      <c r="E292">
        <v>6003</v>
      </c>
      <c r="F292">
        <v>963</v>
      </c>
      <c r="G292">
        <v>679</v>
      </c>
      <c r="H292">
        <v>1691</v>
      </c>
      <c r="I292" s="3">
        <v>2670</v>
      </c>
      <c r="J292" t="s">
        <v>302</v>
      </c>
      <c r="K292" s="1">
        <v>44603</v>
      </c>
      <c r="L292" s="2">
        <v>0.35454861111111113</v>
      </c>
      <c r="M292" t="str">
        <f t="shared" si="8"/>
        <v>23</v>
      </c>
      <c r="N292" t="str">
        <f t="shared" si="9"/>
        <v>423</v>
      </c>
    </row>
    <row r="293" spans="1:14" x14ac:dyDescent="0.3">
      <c r="A293" t="s">
        <v>300</v>
      </c>
      <c r="B293">
        <v>23</v>
      </c>
      <c r="C293" t="s">
        <v>330</v>
      </c>
      <c r="D293">
        <v>400</v>
      </c>
      <c r="E293">
        <v>7557</v>
      </c>
      <c r="F293">
        <v>2735</v>
      </c>
      <c r="G293">
        <v>687</v>
      </c>
      <c r="H293">
        <v>68</v>
      </c>
      <c r="I293" s="3">
        <v>4067</v>
      </c>
      <c r="J293" t="s">
        <v>302</v>
      </c>
      <c r="K293" s="1">
        <v>44603</v>
      </c>
      <c r="L293" s="2">
        <v>0.35454861111111113</v>
      </c>
      <c r="M293" t="str">
        <f t="shared" si="8"/>
        <v>23</v>
      </c>
      <c r="N293" t="str">
        <f t="shared" si="9"/>
        <v>400</v>
      </c>
    </row>
    <row r="294" spans="1:14" x14ac:dyDescent="0.3">
      <c r="A294" t="s">
        <v>300</v>
      </c>
      <c r="B294">
        <v>23</v>
      </c>
      <c r="C294" t="s">
        <v>331</v>
      </c>
      <c r="D294">
        <v>383</v>
      </c>
      <c r="E294">
        <v>10200</v>
      </c>
      <c r="F294">
        <v>5710</v>
      </c>
      <c r="G294">
        <v>1098</v>
      </c>
      <c r="H294">
        <v>87</v>
      </c>
      <c r="I294" s="3">
        <v>3305</v>
      </c>
      <c r="J294" t="s">
        <v>302</v>
      </c>
      <c r="K294" s="1">
        <v>44603</v>
      </c>
      <c r="L294" s="2">
        <v>0.35454861111111113</v>
      </c>
      <c r="M294" t="str">
        <f t="shared" si="8"/>
        <v>23</v>
      </c>
      <c r="N294" t="str">
        <f t="shared" si="9"/>
        <v>383</v>
      </c>
    </row>
    <row r="295" spans="1:14" x14ac:dyDescent="0.3">
      <c r="A295" t="s">
        <v>300</v>
      </c>
      <c r="B295">
        <v>23</v>
      </c>
      <c r="C295" t="s">
        <v>332</v>
      </c>
      <c r="D295">
        <v>421</v>
      </c>
      <c r="E295">
        <v>7922</v>
      </c>
      <c r="F295">
        <v>2145</v>
      </c>
      <c r="G295">
        <v>1151</v>
      </c>
      <c r="H295">
        <v>667</v>
      </c>
      <c r="I295" s="3">
        <v>3959</v>
      </c>
      <c r="J295" t="s">
        <v>302</v>
      </c>
      <c r="K295" s="1">
        <v>44603</v>
      </c>
      <c r="L295" s="2">
        <v>0.35454861111111113</v>
      </c>
      <c r="M295" t="str">
        <f t="shared" si="8"/>
        <v>23</v>
      </c>
      <c r="N295" t="str">
        <f t="shared" si="9"/>
        <v>421</v>
      </c>
    </row>
    <row r="296" spans="1:14" x14ac:dyDescent="0.3">
      <c r="A296" t="s">
        <v>300</v>
      </c>
      <c r="B296">
        <v>23</v>
      </c>
      <c r="C296" t="s">
        <v>333</v>
      </c>
      <c r="D296">
        <v>399</v>
      </c>
      <c r="E296">
        <v>10321</v>
      </c>
      <c r="F296">
        <v>2814</v>
      </c>
      <c r="G296">
        <v>1442</v>
      </c>
      <c r="H296">
        <v>511</v>
      </c>
      <c r="I296" s="3">
        <v>5554</v>
      </c>
      <c r="J296" t="s">
        <v>302</v>
      </c>
      <c r="K296" s="1">
        <v>44603</v>
      </c>
      <c r="L296" s="2">
        <v>0.35454861111111113</v>
      </c>
      <c r="M296" t="str">
        <f t="shared" si="8"/>
        <v>23</v>
      </c>
      <c r="N296" t="str">
        <f t="shared" si="9"/>
        <v>399</v>
      </c>
    </row>
    <row r="297" spans="1:14" x14ac:dyDescent="0.3">
      <c r="A297" t="s">
        <v>300</v>
      </c>
      <c r="B297">
        <v>23</v>
      </c>
      <c r="C297" t="s">
        <v>334</v>
      </c>
      <c r="D297">
        <v>391</v>
      </c>
      <c r="E297">
        <v>8077</v>
      </c>
      <c r="F297">
        <v>3668</v>
      </c>
      <c r="G297">
        <v>1277</v>
      </c>
      <c r="H297">
        <v>348</v>
      </c>
      <c r="I297" s="3">
        <v>2784</v>
      </c>
      <c r="J297" t="s">
        <v>302</v>
      </c>
      <c r="K297" s="1">
        <v>44603</v>
      </c>
      <c r="L297" s="2">
        <v>0.35454861111111113</v>
      </c>
      <c r="M297" t="str">
        <f t="shared" si="8"/>
        <v>23</v>
      </c>
      <c r="N297" t="str">
        <f t="shared" si="9"/>
        <v>391</v>
      </c>
    </row>
    <row r="298" spans="1:14" x14ac:dyDescent="0.3">
      <c r="A298" t="s">
        <v>300</v>
      </c>
      <c r="B298">
        <v>23</v>
      </c>
      <c r="C298" t="s">
        <v>335</v>
      </c>
      <c r="D298">
        <v>415</v>
      </c>
      <c r="E298">
        <v>20018</v>
      </c>
      <c r="F298">
        <v>8560</v>
      </c>
      <c r="G298">
        <v>1567</v>
      </c>
      <c r="H298">
        <v>695</v>
      </c>
      <c r="I298" s="3">
        <v>9196</v>
      </c>
      <c r="J298" t="s">
        <v>302</v>
      </c>
      <c r="K298" s="1">
        <v>44603</v>
      </c>
      <c r="L298" s="2">
        <v>0.35454861111111113</v>
      </c>
      <c r="M298" t="str">
        <f t="shared" si="8"/>
        <v>23</v>
      </c>
      <c r="N298" t="str">
        <f t="shared" si="9"/>
        <v>415</v>
      </c>
    </row>
    <row r="299" spans="1:14" x14ac:dyDescent="0.3">
      <c r="A299" t="s">
        <v>300</v>
      </c>
      <c r="B299">
        <v>23</v>
      </c>
      <c r="C299" t="s">
        <v>336</v>
      </c>
      <c r="D299">
        <v>411</v>
      </c>
      <c r="E299">
        <v>9415</v>
      </c>
      <c r="F299">
        <v>1948</v>
      </c>
      <c r="G299">
        <v>1410</v>
      </c>
      <c r="H299">
        <v>218</v>
      </c>
      <c r="I299" s="3">
        <v>5839</v>
      </c>
      <c r="J299" t="s">
        <v>302</v>
      </c>
      <c r="K299" s="1">
        <v>44603</v>
      </c>
      <c r="L299" s="2">
        <v>0.35454861111111113</v>
      </c>
      <c r="M299" t="str">
        <f t="shared" si="8"/>
        <v>23</v>
      </c>
      <c r="N299" t="str">
        <f t="shared" si="9"/>
        <v>411</v>
      </c>
    </row>
    <row r="300" spans="1:14" x14ac:dyDescent="0.3">
      <c r="A300" t="s">
        <v>300</v>
      </c>
      <c r="B300">
        <v>23</v>
      </c>
      <c r="C300" t="s">
        <v>337</v>
      </c>
      <c r="D300">
        <v>401</v>
      </c>
      <c r="E300">
        <v>12803</v>
      </c>
      <c r="F300">
        <v>5565</v>
      </c>
      <c r="G300">
        <v>1055</v>
      </c>
      <c r="H300">
        <v>2122</v>
      </c>
      <c r="I300" s="3">
        <v>4061</v>
      </c>
      <c r="J300" t="s">
        <v>302</v>
      </c>
      <c r="K300" s="1">
        <v>44603</v>
      </c>
      <c r="L300" s="2">
        <v>0.35454861111111113</v>
      </c>
      <c r="M300" t="str">
        <f t="shared" si="8"/>
        <v>23</v>
      </c>
      <c r="N300" t="str">
        <f t="shared" si="9"/>
        <v>401</v>
      </c>
    </row>
    <row r="301" spans="1:14" x14ac:dyDescent="0.3">
      <c r="A301" t="s">
        <v>300</v>
      </c>
      <c r="B301">
        <v>23</v>
      </c>
      <c r="C301" t="s">
        <v>338</v>
      </c>
      <c r="D301">
        <v>395</v>
      </c>
      <c r="E301">
        <v>13193</v>
      </c>
      <c r="F301">
        <v>7980</v>
      </c>
      <c r="G301">
        <v>1170</v>
      </c>
      <c r="H301">
        <v>519</v>
      </c>
      <c r="I301" s="3">
        <v>3524</v>
      </c>
      <c r="J301" t="s">
        <v>302</v>
      </c>
      <c r="K301" s="1">
        <v>44603</v>
      </c>
      <c r="L301" s="2">
        <v>0.35454861111111113</v>
      </c>
      <c r="M301" t="str">
        <f t="shared" si="8"/>
        <v>23</v>
      </c>
      <c r="N301" t="str">
        <f t="shared" si="9"/>
        <v>395</v>
      </c>
    </row>
    <row r="302" spans="1:14" x14ac:dyDescent="0.3">
      <c r="A302" t="s">
        <v>300</v>
      </c>
      <c r="B302">
        <v>23</v>
      </c>
      <c r="C302" t="s">
        <v>339</v>
      </c>
      <c r="D302">
        <v>392</v>
      </c>
      <c r="E302">
        <v>16361</v>
      </c>
      <c r="F302">
        <v>3720</v>
      </c>
      <c r="G302">
        <v>2533</v>
      </c>
      <c r="H302">
        <v>821</v>
      </c>
      <c r="I302" s="3">
        <v>9287</v>
      </c>
      <c r="J302" t="s">
        <v>302</v>
      </c>
      <c r="K302" s="1">
        <v>44603</v>
      </c>
      <c r="L302" s="2">
        <v>0.35454861111111113</v>
      </c>
      <c r="M302" t="str">
        <f t="shared" si="8"/>
        <v>23</v>
      </c>
      <c r="N302" t="str">
        <f t="shared" si="9"/>
        <v>392</v>
      </c>
    </row>
    <row r="303" spans="1:14" x14ac:dyDescent="0.3">
      <c r="A303" t="s">
        <v>300</v>
      </c>
      <c r="B303">
        <v>23</v>
      </c>
      <c r="C303" t="s">
        <v>340</v>
      </c>
      <c r="D303">
        <v>394</v>
      </c>
      <c r="E303">
        <v>10976</v>
      </c>
      <c r="F303">
        <v>6339</v>
      </c>
      <c r="G303">
        <v>1216</v>
      </c>
      <c r="H303">
        <v>162</v>
      </c>
      <c r="I303" s="3">
        <v>3259</v>
      </c>
      <c r="J303" t="s">
        <v>302</v>
      </c>
      <c r="K303" s="1">
        <v>44603</v>
      </c>
      <c r="L303" s="2">
        <v>0.35454861111111113</v>
      </c>
      <c r="M303" t="str">
        <f t="shared" si="8"/>
        <v>23</v>
      </c>
      <c r="N303" t="str">
        <f t="shared" si="9"/>
        <v>394</v>
      </c>
    </row>
    <row r="304" spans="1:14" x14ac:dyDescent="0.3">
      <c r="A304" t="s">
        <v>300</v>
      </c>
      <c r="B304">
        <v>23</v>
      </c>
      <c r="C304" t="s">
        <v>341</v>
      </c>
      <c r="D304">
        <v>414</v>
      </c>
      <c r="E304">
        <v>17983</v>
      </c>
      <c r="F304">
        <v>8594</v>
      </c>
      <c r="G304">
        <v>2694</v>
      </c>
      <c r="H304">
        <v>661</v>
      </c>
      <c r="I304" s="3">
        <v>6034</v>
      </c>
      <c r="J304" t="s">
        <v>302</v>
      </c>
      <c r="K304" s="1">
        <v>44603</v>
      </c>
      <c r="L304" s="2">
        <v>0.35454861111111113</v>
      </c>
      <c r="M304" t="str">
        <f t="shared" si="8"/>
        <v>23</v>
      </c>
      <c r="N304" t="str">
        <f t="shared" si="9"/>
        <v>414</v>
      </c>
    </row>
    <row r="305" spans="1:14" x14ac:dyDescent="0.3">
      <c r="A305" t="s">
        <v>300</v>
      </c>
      <c r="B305">
        <v>23</v>
      </c>
      <c r="C305" t="s">
        <v>342</v>
      </c>
      <c r="D305">
        <v>425</v>
      </c>
      <c r="E305">
        <v>17143</v>
      </c>
      <c r="F305">
        <v>2762</v>
      </c>
      <c r="G305">
        <v>3930</v>
      </c>
      <c r="H305">
        <v>4297</v>
      </c>
      <c r="I305" s="3">
        <v>6154</v>
      </c>
      <c r="J305" t="s">
        <v>302</v>
      </c>
      <c r="K305" s="1">
        <v>44603</v>
      </c>
      <c r="L305" s="2">
        <v>0.35454861111111113</v>
      </c>
      <c r="M305" t="str">
        <f t="shared" si="8"/>
        <v>23</v>
      </c>
      <c r="N305" t="str">
        <f t="shared" si="9"/>
        <v>425</v>
      </c>
    </row>
    <row r="306" spans="1:14" x14ac:dyDescent="0.3">
      <c r="A306" t="s">
        <v>300</v>
      </c>
      <c r="B306">
        <v>23</v>
      </c>
      <c r="C306" t="s">
        <v>343</v>
      </c>
      <c r="D306">
        <v>397</v>
      </c>
      <c r="E306">
        <v>8839</v>
      </c>
      <c r="F306">
        <v>4437</v>
      </c>
      <c r="G306">
        <v>769</v>
      </c>
      <c r="H306">
        <v>1503</v>
      </c>
      <c r="I306" s="3">
        <v>2130</v>
      </c>
      <c r="J306" t="s">
        <v>302</v>
      </c>
      <c r="K306" s="1">
        <v>44603</v>
      </c>
      <c r="L306" s="2">
        <v>0.35454861111111113</v>
      </c>
      <c r="M306" t="str">
        <f t="shared" si="8"/>
        <v>23</v>
      </c>
      <c r="N306" t="str">
        <f t="shared" si="9"/>
        <v>397</v>
      </c>
    </row>
    <row r="307" spans="1:14" x14ac:dyDescent="0.3">
      <c r="A307" t="s">
        <v>300</v>
      </c>
      <c r="B307">
        <v>23</v>
      </c>
      <c r="C307" t="s">
        <v>344</v>
      </c>
      <c r="D307">
        <v>403</v>
      </c>
      <c r="E307">
        <v>6900</v>
      </c>
      <c r="F307">
        <v>1856</v>
      </c>
      <c r="G307">
        <v>1010</v>
      </c>
      <c r="H307">
        <v>75</v>
      </c>
      <c r="I307" s="3">
        <v>3959</v>
      </c>
      <c r="J307" t="s">
        <v>302</v>
      </c>
      <c r="K307" s="1">
        <v>44603</v>
      </c>
      <c r="L307" s="2">
        <v>0.35454861111111113</v>
      </c>
      <c r="M307" t="str">
        <f t="shared" si="8"/>
        <v>23</v>
      </c>
      <c r="N307" t="str">
        <f t="shared" si="9"/>
        <v>403</v>
      </c>
    </row>
    <row r="308" spans="1:14" x14ac:dyDescent="0.3">
      <c r="A308" t="s">
        <v>300</v>
      </c>
      <c r="B308">
        <v>23</v>
      </c>
      <c r="C308" t="s">
        <v>345</v>
      </c>
      <c r="D308">
        <v>382</v>
      </c>
      <c r="E308">
        <v>5271</v>
      </c>
      <c r="F308">
        <v>1567</v>
      </c>
      <c r="G308">
        <v>972</v>
      </c>
      <c r="H308">
        <v>733</v>
      </c>
      <c r="I308" s="3">
        <v>1999</v>
      </c>
      <c r="J308" t="s">
        <v>302</v>
      </c>
      <c r="K308" s="1">
        <v>44603</v>
      </c>
      <c r="L308" s="2">
        <v>0.35454861111111113</v>
      </c>
      <c r="M308" t="str">
        <f t="shared" si="8"/>
        <v>23</v>
      </c>
      <c r="N308" t="str">
        <f t="shared" si="9"/>
        <v>382</v>
      </c>
    </row>
    <row r="309" spans="1:14" x14ac:dyDescent="0.3">
      <c r="A309" t="s">
        <v>300</v>
      </c>
      <c r="B309">
        <v>23</v>
      </c>
      <c r="C309" t="s">
        <v>346</v>
      </c>
      <c r="D309">
        <v>387</v>
      </c>
      <c r="E309">
        <v>15691</v>
      </c>
      <c r="F309">
        <v>4312</v>
      </c>
      <c r="G309">
        <v>2741</v>
      </c>
      <c r="H309">
        <v>295</v>
      </c>
      <c r="I309" s="3">
        <v>8343</v>
      </c>
      <c r="J309" t="s">
        <v>302</v>
      </c>
      <c r="K309" s="1">
        <v>44603</v>
      </c>
      <c r="L309" s="2">
        <v>0.35454861111111113</v>
      </c>
      <c r="M309" t="str">
        <f t="shared" si="8"/>
        <v>23</v>
      </c>
      <c r="N309" t="str">
        <f t="shared" si="9"/>
        <v>387</v>
      </c>
    </row>
    <row r="310" spans="1:14" x14ac:dyDescent="0.3">
      <c r="A310" t="s">
        <v>300</v>
      </c>
      <c r="B310">
        <v>23</v>
      </c>
      <c r="C310" t="s">
        <v>347</v>
      </c>
      <c r="D310">
        <v>398</v>
      </c>
      <c r="E310">
        <v>10633</v>
      </c>
      <c r="F310">
        <v>4739</v>
      </c>
      <c r="G310">
        <v>1206</v>
      </c>
      <c r="H310">
        <v>1190</v>
      </c>
      <c r="I310" s="3">
        <v>3498</v>
      </c>
      <c r="J310" t="s">
        <v>302</v>
      </c>
      <c r="K310" s="1">
        <v>44603</v>
      </c>
      <c r="L310" s="2">
        <v>0.35454861111111113</v>
      </c>
      <c r="M310" t="str">
        <f t="shared" si="8"/>
        <v>23</v>
      </c>
      <c r="N310" t="str">
        <f t="shared" si="9"/>
        <v>398</v>
      </c>
    </row>
    <row r="311" spans="1:14" x14ac:dyDescent="0.3">
      <c r="A311" t="s">
        <v>300</v>
      </c>
      <c r="B311">
        <v>23</v>
      </c>
      <c r="C311" t="s">
        <v>348</v>
      </c>
      <c r="D311">
        <v>422</v>
      </c>
      <c r="E311">
        <v>7543</v>
      </c>
      <c r="F311">
        <v>2643</v>
      </c>
      <c r="G311">
        <v>823</v>
      </c>
      <c r="H311">
        <v>605</v>
      </c>
      <c r="I311" s="3">
        <v>3472</v>
      </c>
      <c r="J311" t="s">
        <v>302</v>
      </c>
      <c r="K311" s="1">
        <v>44603</v>
      </c>
      <c r="L311" s="2">
        <v>0.35454861111111113</v>
      </c>
      <c r="M311" t="str">
        <f t="shared" si="8"/>
        <v>23</v>
      </c>
      <c r="N311" t="str">
        <f t="shared" si="9"/>
        <v>422</v>
      </c>
    </row>
    <row r="312" spans="1:14" x14ac:dyDescent="0.3">
      <c r="A312" t="s">
        <v>300</v>
      </c>
      <c r="B312">
        <v>23</v>
      </c>
      <c r="C312" t="s">
        <v>349</v>
      </c>
      <c r="D312">
        <v>389</v>
      </c>
      <c r="E312">
        <v>9747</v>
      </c>
      <c r="F312">
        <v>2069</v>
      </c>
      <c r="G312">
        <v>2692</v>
      </c>
      <c r="H312">
        <v>238</v>
      </c>
      <c r="I312" s="3">
        <v>4748</v>
      </c>
      <c r="J312" t="s">
        <v>302</v>
      </c>
      <c r="K312" s="1">
        <v>44603</v>
      </c>
      <c r="L312" s="2">
        <v>0.35454861111111113</v>
      </c>
      <c r="M312" t="str">
        <f t="shared" si="8"/>
        <v>23</v>
      </c>
      <c r="N312" t="str">
        <f t="shared" si="9"/>
        <v>389</v>
      </c>
    </row>
    <row r="313" spans="1:14" x14ac:dyDescent="0.3">
      <c r="A313" t="s">
        <v>300</v>
      </c>
      <c r="B313">
        <v>23</v>
      </c>
      <c r="C313" t="s">
        <v>350</v>
      </c>
      <c r="D313">
        <v>402</v>
      </c>
      <c r="E313">
        <v>14665</v>
      </c>
      <c r="F313">
        <v>6124</v>
      </c>
      <c r="G313">
        <v>2689</v>
      </c>
      <c r="H313">
        <v>1661</v>
      </c>
      <c r="I313" s="3">
        <v>4191</v>
      </c>
      <c r="J313" t="s">
        <v>302</v>
      </c>
      <c r="K313" s="1">
        <v>44603</v>
      </c>
      <c r="L313" s="2">
        <v>0.35454861111111113</v>
      </c>
      <c r="M313" t="str">
        <f t="shared" si="8"/>
        <v>23</v>
      </c>
      <c r="N313" t="str">
        <f t="shared" si="9"/>
        <v>402</v>
      </c>
    </row>
    <row r="314" spans="1:14" x14ac:dyDescent="0.3">
      <c r="A314" t="s">
        <v>300</v>
      </c>
      <c r="B314">
        <v>23</v>
      </c>
      <c r="C314" t="s">
        <v>351</v>
      </c>
      <c r="D314">
        <v>396</v>
      </c>
      <c r="E314">
        <v>5267</v>
      </c>
      <c r="F314">
        <v>1496</v>
      </c>
      <c r="G314">
        <v>954</v>
      </c>
      <c r="H314">
        <v>1200</v>
      </c>
      <c r="I314" s="3">
        <v>1617</v>
      </c>
      <c r="J314" t="s">
        <v>302</v>
      </c>
      <c r="K314" s="1">
        <v>44603</v>
      </c>
      <c r="L314" s="2">
        <v>0.35454861111111113</v>
      </c>
      <c r="M314" t="str">
        <f t="shared" si="8"/>
        <v>23</v>
      </c>
      <c r="N314" t="str">
        <f t="shared" si="9"/>
        <v>396</v>
      </c>
    </row>
    <row r="315" spans="1:14" x14ac:dyDescent="0.3">
      <c r="A315" t="s">
        <v>300</v>
      </c>
      <c r="B315">
        <v>23</v>
      </c>
      <c r="C315" t="s">
        <v>352</v>
      </c>
      <c r="D315">
        <v>412</v>
      </c>
      <c r="E315">
        <v>13053</v>
      </c>
      <c r="F315">
        <v>4677</v>
      </c>
      <c r="G315">
        <v>2022</v>
      </c>
      <c r="H315">
        <v>113</v>
      </c>
      <c r="I315" s="3">
        <v>6241</v>
      </c>
      <c r="J315" t="s">
        <v>302</v>
      </c>
      <c r="K315" s="1">
        <v>44603</v>
      </c>
      <c r="L315" s="2">
        <v>0.35454861111111113</v>
      </c>
      <c r="M315" t="str">
        <f t="shared" si="8"/>
        <v>23</v>
      </c>
      <c r="N315" t="str">
        <f t="shared" si="9"/>
        <v>412</v>
      </c>
    </row>
    <row r="316" spans="1:14" x14ac:dyDescent="0.3">
      <c r="A316" t="s">
        <v>353</v>
      </c>
      <c r="B316">
        <v>27</v>
      </c>
      <c r="C316" t="s">
        <v>354</v>
      </c>
      <c r="D316">
        <v>480</v>
      </c>
      <c r="E316">
        <v>39222</v>
      </c>
      <c r="F316">
        <v>25831</v>
      </c>
      <c r="G316">
        <v>2538</v>
      </c>
      <c r="H316">
        <v>425</v>
      </c>
      <c r="I316" s="3">
        <v>10428</v>
      </c>
      <c r="J316" t="s">
        <v>355</v>
      </c>
      <c r="K316" s="1">
        <v>44603</v>
      </c>
      <c r="L316" s="2">
        <v>0.35461805555555553</v>
      </c>
      <c r="M316" t="str">
        <f t="shared" si="8"/>
        <v>27</v>
      </c>
      <c r="N316" t="str">
        <f t="shared" si="9"/>
        <v>480</v>
      </c>
    </row>
    <row r="317" spans="1:14" x14ac:dyDescent="0.3">
      <c r="A317" t="s">
        <v>353</v>
      </c>
      <c r="B317">
        <v>27</v>
      </c>
      <c r="C317" t="s">
        <v>356</v>
      </c>
      <c r="D317">
        <v>459</v>
      </c>
      <c r="E317">
        <v>13860</v>
      </c>
      <c r="F317">
        <v>6523</v>
      </c>
      <c r="G317">
        <v>2079</v>
      </c>
      <c r="H317">
        <v>196</v>
      </c>
      <c r="I317" s="3">
        <v>5062</v>
      </c>
      <c r="J317" t="s">
        <v>355</v>
      </c>
      <c r="K317" s="1">
        <v>44603</v>
      </c>
      <c r="L317" s="2">
        <v>0.35461805555555553</v>
      </c>
      <c r="M317" t="str">
        <f t="shared" si="8"/>
        <v>27</v>
      </c>
      <c r="N317" t="str">
        <f t="shared" si="9"/>
        <v>459</v>
      </c>
    </row>
    <row r="318" spans="1:14" x14ac:dyDescent="0.3">
      <c r="A318" t="s">
        <v>353</v>
      </c>
      <c r="B318">
        <v>27</v>
      </c>
      <c r="C318" t="s">
        <v>357</v>
      </c>
      <c r="D318">
        <v>461</v>
      </c>
      <c r="E318">
        <v>14618</v>
      </c>
      <c r="F318">
        <v>5396</v>
      </c>
      <c r="G318">
        <v>1766</v>
      </c>
      <c r="H318">
        <v>302</v>
      </c>
      <c r="I318" s="3">
        <v>7154</v>
      </c>
      <c r="J318" t="s">
        <v>355</v>
      </c>
      <c r="K318" s="1">
        <v>44603</v>
      </c>
      <c r="L318" s="2">
        <v>0.35461805555555553</v>
      </c>
      <c r="M318" t="str">
        <f t="shared" si="8"/>
        <v>27</v>
      </c>
      <c r="N318" t="str">
        <f t="shared" si="9"/>
        <v>461</v>
      </c>
    </row>
    <row r="319" spans="1:14" x14ac:dyDescent="0.3">
      <c r="A319" t="s">
        <v>353</v>
      </c>
      <c r="B319">
        <v>27</v>
      </c>
      <c r="C319" t="s">
        <v>86</v>
      </c>
      <c r="D319">
        <v>473</v>
      </c>
      <c r="E319">
        <v>61288</v>
      </c>
      <c r="F319">
        <v>43522</v>
      </c>
      <c r="G319">
        <v>7561</v>
      </c>
      <c r="H319">
        <v>468</v>
      </c>
      <c r="I319" s="3">
        <v>9737</v>
      </c>
      <c r="J319" t="s">
        <v>355</v>
      </c>
      <c r="K319" s="1">
        <v>44603</v>
      </c>
      <c r="L319" s="2">
        <v>0.35461805555555553</v>
      </c>
      <c r="M319" t="str">
        <f t="shared" si="8"/>
        <v>27</v>
      </c>
      <c r="N319" t="str">
        <f t="shared" si="9"/>
        <v>473</v>
      </c>
    </row>
    <row r="320" spans="1:14" x14ac:dyDescent="0.3">
      <c r="A320" t="s">
        <v>353</v>
      </c>
      <c r="B320">
        <v>27</v>
      </c>
      <c r="C320" t="s">
        <v>358</v>
      </c>
      <c r="D320">
        <v>481</v>
      </c>
      <c r="E320">
        <v>14211</v>
      </c>
      <c r="F320">
        <v>9880</v>
      </c>
      <c r="G320">
        <v>914</v>
      </c>
      <c r="H320">
        <v>58</v>
      </c>
      <c r="I320" s="3">
        <v>3359</v>
      </c>
      <c r="J320" t="s">
        <v>355</v>
      </c>
      <c r="K320" s="1">
        <v>44603</v>
      </c>
      <c r="L320" s="2">
        <v>0.35461805555555553</v>
      </c>
      <c r="M320" t="str">
        <f t="shared" si="8"/>
        <v>27</v>
      </c>
      <c r="N320" t="str">
        <f t="shared" si="9"/>
        <v>481</v>
      </c>
    </row>
    <row r="321" spans="1:14" x14ac:dyDescent="0.3">
      <c r="A321" t="s">
        <v>353</v>
      </c>
      <c r="B321">
        <v>27</v>
      </c>
      <c r="C321" t="s">
        <v>359</v>
      </c>
      <c r="D321">
        <v>464</v>
      </c>
      <c r="E321">
        <v>19772</v>
      </c>
      <c r="F321">
        <v>3636</v>
      </c>
      <c r="G321">
        <v>2940</v>
      </c>
      <c r="H321">
        <v>846</v>
      </c>
      <c r="I321" s="3">
        <v>12350</v>
      </c>
      <c r="J321" t="s">
        <v>355</v>
      </c>
      <c r="K321" s="1">
        <v>44603</v>
      </c>
      <c r="L321" s="2">
        <v>0.35461805555555553</v>
      </c>
      <c r="M321" t="str">
        <f t="shared" si="8"/>
        <v>27</v>
      </c>
      <c r="N321" t="str">
        <f t="shared" si="9"/>
        <v>464</v>
      </c>
    </row>
    <row r="322" spans="1:14" x14ac:dyDescent="0.3">
      <c r="A322" t="s">
        <v>353</v>
      </c>
      <c r="B322">
        <v>27</v>
      </c>
      <c r="C322" t="s">
        <v>360</v>
      </c>
      <c r="D322">
        <v>458</v>
      </c>
      <c r="E322">
        <v>16914</v>
      </c>
      <c r="F322">
        <v>7057</v>
      </c>
      <c r="G322">
        <v>1575</v>
      </c>
      <c r="H322">
        <v>241</v>
      </c>
      <c r="I322" s="3">
        <v>8041</v>
      </c>
      <c r="J322" t="s">
        <v>355</v>
      </c>
      <c r="K322" s="1">
        <v>44603</v>
      </c>
      <c r="L322" s="2">
        <v>0.35461805555555553</v>
      </c>
      <c r="M322" t="str">
        <f t="shared" si="8"/>
        <v>27</v>
      </c>
      <c r="N322" t="str">
        <f t="shared" si="9"/>
        <v>458</v>
      </c>
    </row>
    <row r="323" spans="1:14" x14ac:dyDescent="0.3">
      <c r="A323" t="s">
        <v>353</v>
      </c>
      <c r="B323">
        <v>27</v>
      </c>
      <c r="C323" t="s">
        <v>361</v>
      </c>
      <c r="D323">
        <v>467</v>
      </c>
      <c r="E323">
        <v>23781</v>
      </c>
      <c r="F323">
        <v>7139</v>
      </c>
      <c r="G323">
        <v>3786</v>
      </c>
      <c r="H323">
        <v>2092</v>
      </c>
      <c r="I323" s="3">
        <v>10764</v>
      </c>
      <c r="J323" t="s">
        <v>355</v>
      </c>
      <c r="K323" s="1">
        <v>44603</v>
      </c>
      <c r="L323" s="2">
        <v>0.35461805555555553</v>
      </c>
      <c r="M323" t="str">
        <f t="shared" ref="M323:M386" si="10">TEXT(B323, "0")</f>
        <v>27</v>
      </c>
      <c r="N323" t="str">
        <f t="shared" ref="N323:N386" si="11">TEXT(D323, "0")</f>
        <v>467</v>
      </c>
    </row>
    <row r="324" spans="1:14" x14ac:dyDescent="0.3">
      <c r="A324" t="s">
        <v>353</v>
      </c>
      <c r="B324">
        <v>27</v>
      </c>
      <c r="C324" t="s">
        <v>362</v>
      </c>
      <c r="D324">
        <v>456</v>
      </c>
      <c r="E324">
        <v>7000</v>
      </c>
      <c r="F324">
        <v>2929</v>
      </c>
      <c r="G324">
        <v>348</v>
      </c>
      <c r="H324">
        <v>359</v>
      </c>
      <c r="I324" s="3">
        <v>3364</v>
      </c>
      <c r="J324" t="s">
        <v>355</v>
      </c>
      <c r="K324" s="1">
        <v>44603</v>
      </c>
      <c r="L324" s="2">
        <v>0.35461805555555553</v>
      </c>
      <c r="M324" t="str">
        <f t="shared" si="10"/>
        <v>27</v>
      </c>
      <c r="N324" t="str">
        <f t="shared" si="11"/>
        <v>456</v>
      </c>
    </row>
    <row r="325" spans="1:14" x14ac:dyDescent="0.3">
      <c r="A325" t="s">
        <v>353</v>
      </c>
      <c r="B325">
        <v>27</v>
      </c>
      <c r="C325" t="s">
        <v>363</v>
      </c>
      <c r="D325">
        <v>466</v>
      </c>
      <c r="E325">
        <v>12438</v>
      </c>
      <c r="F325">
        <v>3957</v>
      </c>
      <c r="G325">
        <v>1484</v>
      </c>
      <c r="H325">
        <v>1904</v>
      </c>
      <c r="I325" s="3">
        <v>5093</v>
      </c>
      <c r="J325" t="s">
        <v>355</v>
      </c>
      <c r="K325" s="1">
        <v>44603</v>
      </c>
      <c r="L325" s="2">
        <v>0.35461805555555553</v>
      </c>
      <c r="M325" t="str">
        <f t="shared" si="10"/>
        <v>27</v>
      </c>
      <c r="N325" t="str">
        <f t="shared" si="11"/>
        <v>466</v>
      </c>
    </row>
    <row r="326" spans="1:14" x14ac:dyDescent="0.3">
      <c r="A326" t="s">
        <v>353</v>
      </c>
      <c r="B326">
        <v>27</v>
      </c>
      <c r="C326" t="s">
        <v>364</v>
      </c>
      <c r="D326">
        <v>465</v>
      </c>
      <c r="E326">
        <v>23497</v>
      </c>
      <c r="F326">
        <v>5629</v>
      </c>
      <c r="G326">
        <v>3604</v>
      </c>
      <c r="H326">
        <v>1853</v>
      </c>
      <c r="I326" s="3">
        <v>12411</v>
      </c>
      <c r="J326" t="s">
        <v>355</v>
      </c>
      <c r="K326" s="1">
        <v>44603</v>
      </c>
      <c r="L326" s="2">
        <v>0.35461805555555553</v>
      </c>
      <c r="M326" t="str">
        <f t="shared" si="10"/>
        <v>27</v>
      </c>
      <c r="N326" t="str">
        <f t="shared" si="11"/>
        <v>465</v>
      </c>
    </row>
    <row r="327" spans="1:14" x14ac:dyDescent="0.3">
      <c r="A327" t="s">
        <v>353</v>
      </c>
      <c r="B327">
        <v>27</v>
      </c>
      <c r="C327" t="s">
        <v>365</v>
      </c>
      <c r="D327">
        <v>470</v>
      </c>
      <c r="E327">
        <v>5591</v>
      </c>
      <c r="F327">
        <v>3242</v>
      </c>
      <c r="G327">
        <v>635</v>
      </c>
      <c r="H327">
        <v>160</v>
      </c>
      <c r="I327" s="3">
        <v>1554</v>
      </c>
      <c r="J327" t="s">
        <v>355</v>
      </c>
      <c r="K327" s="1">
        <v>44603</v>
      </c>
      <c r="L327" s="2">
        <v>0.35461805555555553</v>
      </c>
      <c r="M327" t="str">
        <f t="shared" si="10"/>
        <v>27</v>
      </c>
      <c r="N327" t="str">
        <f t="shared" si="11"/>
        <v>470</v>
      </c>
    </row>
    <row r="328" spans="1:14" x14ac:dyDescent="0.3">
      <c r="A328" t="s">
        <v>353</v>
      </c>
      <c r="B328">
        <v>27</v>
      </c>
      <c r="C328" t="s">
        <v>366</v>
      </c>
      <c r="D328">
        <v>457</v>
      </c>
      <c r="E328">
        <v>29132</v>
      </c>
      <c r="F328">
        <v>14726</v>
      </c>
      <c r="G328">
        <v>1710</v>
      </c>
      <c r="H328">
        <v>547</v>
      </c>
      <c r="I328" s="3">
        <v>12149</v>
      </c>
      <c r="J328" t="s">
        <v>355</v>
      </c>
      <c r="K328" s="1">
        <v>44603</v>
      </c>
      <c r="L328" s="2">
        <v>0.35461805555555553</v>
      </c>
      <c r="M328" t="str">
        <f t="shared" si="10"/>
        <v>27</v>
      </c>
      <c r="N328" t="str">
        <f t="shared" si="11"/>
        <v>457</v>
      </c>
    </row>
    <row r="329" spans="1:14" x14ac:dyDescent="0.3">
      <c r="A329" t="s">
        <v>353</v>
      </c>
      <c r="B329">
        <v>27</v>
      </c>
      <c r="C329" t="s">
        <v>367</v>
      </c>
      <c r="D329">
        <v>472</v>
      </c>
      <c r="E329">
        <v>20854</v>
      </c>
      <c r="F329">
        <v>14496</v>
      </c>
      <c r="G329">
        <v>1741</v>
      </c>
      <c r="H329">
        <v>180</v>
      </c>
      <c r="I329" s="3">
        <v>4437</v>
      </c>
      <c r="J329" t="s">
        <v>355</v>
      </c>
      <c r="K329" s="1">
        <v>44603</v>
      </c>
      <c r="L329" s="2">
        <v>0.35461805555555553</v>
      </c>
      <c r="M329" t="str">
        <f t="shared" si="10"/>
        <v>27</v>
      </c>
      <c r="N329" t="str">
        <f t="shared" si="11"/>
        <v>472</v>
      </c>
    </row>
    <row r="330" spans="1:14" x14ac:dyDescent="0.3">
      <c r="A330" t="s">
        <v>353</v>
      </c>
      <c r="B330">
        <v>27</v>
      </c>
      <c r="C330" t="s">
        <v>368</v>
      </c>
      <c r="D330">
        <v>488</v>
      </c>
      <c r="E330">
        <v>34942</v>
      </c>
      <c r="F330">
        <v>25890</v>
      </c>
      <c r="G330">
        <v>2643</v>
      </c>
      <c r="H330">
        <v>220</v>
      </c>
      <c r="I330" s="3">
        <v>6189</v>
      </c>
      <c r="J330" t="s">
        <v>355</v>
      </c>
      <c r="K330" s="1">
        <v>44603</v>
      </c>
      <c r="L330" s="2">
        <v>0.35461805555555553</v>
      </c>
      <c r="M330" t="str">
        <f t="shared" si="10"/>
        <v>27</v>
      </c>
      <c r="N330" t="str">
        <f t="shared" si="11"/>
        <v>488</v>
      </c>
    </row>
    <row r="331" spans="1:14" x14ac:dyDescent="0.3">
      <c r="A331" t="s">
        <v>353</v>
      </c>
      <c r="B331">
        <v>27</v>
      </c>
      <c r="C331" t="s">
        <v>369</v>
      </c>
      <c r="D331">
        <v>482</v>
      </c>
      <c r="E331">
        <v>9179</v>
      </c>
      <c r="F331">
        <v>6260</v>
      </c>
      <c r="G331">
        <v>759</v>
      </c>
      <c r="H331">
        <v>81</v>
      </c>
      <c r="I331" s="3">
        <v>2079</v>
      </c>
      <c r="J331" t="s">
        <v>355</v>
      </c>
      <c r="K331" s="1">
        <v>44603</v>
      </c>
      <c r="L331" s="2">
        <v>0.35461805555555553</v>
      </c>
      <c r="M331" t="str">
        <f t="shared" si="10"/>
        <v>27</v>
      </c>
      <c r="N331" t="str">
        <f t="shared" si="11"/>
        <v>482</v>
      </c>
    </row>
    <row r="332" spans="1:14" x14ac:dyDescent="0.3">
      <c r="A332" t="s">
        <v>353</v>
      </c>
      <c r="B332">
        <v>27</v>
      </c>
      <c r="C332" t="s">
        <v>370</v>
      </c>
      <c r="D332">
        <v>636</v>
      </c>
      <c r="E332">
        <v>115702</v>
      </c>
      <c r="F332">
        <v>103744</v>
      </c>
      <c r="G332">
        <v>4547</v>
      </c>
      <c r="H332">
        <v>432</v>
      </c>
      <c r="I332" s="3">
        <v>6979</v>
      </c>
      <c r="J332" t="s">
        <v>355</v>
      </c>
      <c r="K332" s="1">
        <v>44603</v>
      </c>
      <c r="L332" s="2">
        <v>0.35461805555555553</v>
      </c>
      <c r="M332" t="str">
        <f t="shared" si="10"/>
        <v>27</v>
      </c>
      <c r="N332" t="str">
        <f t="shared" si="11"/>
        <v>636</v>
      </c>
    </row>
    <row r="333" spans="1:14" x14ac:dyDescent="0.3">
      <c r="A333" t="s">
        <v>353</v>
      </c>
      <c r="B333">
        <v>27</v>
      </c>
      <c r="C333" t="s">
        <v>371</v>
      </c>
      <c r="D333">
        <v>476</v>
      </c>
      <c r="E333">
        <v>161338</v>
      </c>
      <c r="F333">
        <v>144780</v>
      </c>
      <c r="G333">
        <v>7036</v>
      </c>
      <c r="H333">
        <v>637</v>
      </c>
      <c r="I333" s="3">
        <v>8885</v>
      </c>
      <c r="J333" t="s">
        <v>355</v>
      </c>
      <c r="K333" s="1">
        <v>44603</v>
      </c>
      <c r="L333" s="2">
        <v>0.35461805555555553</v>
      </c>
      <c r="M333" t="str">
        <f t="shared" si="10"/>
        <v>27</v>
      </c>
      <c r="N333" t="str">
        <f t="shared" si="11"/>
        <v>476</v>
      </c>
    </row>
    <row r="334" spans="1:14" x14ac:dyDescent="0.3">
      <c r="A334" t="s">
        <v>353</v>
      </c>
      <c r="B334">
        <v>27</v>
      </c>
      <c r="C334" t="s">
        <v>372</v>
      </c>
      <c r="D334">
        <v>463</v>
      </c>
      <c r="E334">
        <v>71581</v>
      </c>
      <c r="F334">
        <v>33453</v>
      </c>
      <c r="G334">
        <v>9881</v>
      </c>
      <c r="H334">
        <v>2283</v>
      </c>
      <c r="I334" s="3">
        <v>25964</v>
      </c>
      <c r="J334" t="s">
        <v>355</v>
      </c>
      <c r="K334" s="1">
        <v>44603</v>
      </c>
      <c r="L334" s="2">
        <v>0.35461805555555553</v>
      </c>
      <c r="M334" t="str">
        <f t="shared" si="10"/>
        <v>27</v>
      </c>
      <c r="N334" t="str">
        <f t="shared" si="11"/>
        <v>463</v>
      </c>
    </row>
    <row r="335" spans="1:14" x14ac:dyDescent="0.3">
      <c r="A335" t="s">
        <v>353</v>
      </c>
      <c r="B335">
        <v>27</v>
      </c>
      <c r="C335" t="s">
        <v>373</v>
      </c>
      <c r="D335">
        <v>469</v>
      </c>
      <c r="E335">
        <v>11529</v>
      </c>
      <c r="F335">
        <v>7116</v>
      </c>
      <c r="G335">
        <v>1441</v>
      </c>
      <c r="H335">
        <v>248</v>
      </c>
      <c r="I335" s="3">
        <v>2724</v>
      </c>
      <c r="J335" t="s">
        <v>355</v>
      </c>
      <c r="K335" s="1">
        <v>44603</v>
      </c>
      <c r="L335" s="2">
        <v>0.35461805555555553</v>
      </c>
      <c r="M335" t="str">
        <f t="shared" si="10"/>
        <v>27</v>
      </c>
      <c r="N335" t="str">
        <f t="shared" si="11"/>
        <v>469</v>
      </c>
    </row>
    <row r="336" spans="1:14" x14ac:dyDescent="0.3">
      <c r="A336" t="s">
        <v>353</v>
      </c>
      <c r="B336">
        <v>27</v>
      </c>
      <c r="C336" t="s">
        <v>374</v>
      </c>
      <c r="D336">
        <v>455</v>
      </c>
      <c r="E336">
        <v>3134</v>
      </c>
      <c r="F336">
        <v>1454</v>
      </c>
      <c r="G336">
        <v>173</v>
      </c>
      <c r="H336">
        <v>432</v>
      </c>
      <c r="I336" s="3">
        <v>1075</v>
      </c>
      <c r="J336" t="s">
        <v>355</v>
      </c>
      <c r="K336" s="1">
        <v>44603</v>
      </c>
      <c r="L336" s="2">
        <v>0.35461805555555553</v>
      </c>
      <c r="M336" t="str">
        <f t="shared" si="10"/>
        <v>27</v>
      </c>
      <c r="N336" t="str">
        <f t="shared" si="11"/>
        <v>455</v>
      </c>
    </row>
    <row r="337" spans="1:14" x14ac:dyDescent="0.3">
      <c r="A337" t="s">
        <v>353</v>
      </c>
      <c r="B337">
        <v>27</v>
      </c>
      <c r="C337" t="s">
        <v>375</v>
      </c>
      <c r="D337">
        <v>474</v>
      </c>
      <c r="E337">
        <v>49301</v>
      </c>
      <c r="F337">
        <v>30198</v>
      </c>
      <c r="G337">
        <v>3489</v>
      </c>
      <c r="H337">
        <v>1181</v>
      </c>
      <c r="I337" s="3">
        <v>14433</v>
      </c>
      <c r="J337" t="s">
        <v>355</v>
      </c>
      <c r="K337" s="1">
        <v>44603</v>
      </c>
      <c r="L337" s="2">
        <v>0.35461805555555553</v>
      </c>
      <c r="M337" t="str">
        <f t="shared" si="10"/>
        <v>27</v>
      </c>
      <c r="N337" t="str">
        <f t="shared" si="11"/>
        <v>474</v>
      </c>
    </row>
    <row r="338" spans="1:14" x14ac:dyDescent="0.3">
      <c r="A338" t="s">
        <v>353</v>
      </c>
      <c r="B338">
        <v>27</v>
      </c>
      <c r="C338" t="s">
        <v>376</v>
      </c>
      <c r="D338">
        <v>483</v>
      </c>
      <c r="E338">
        <v>7834</v>
      </c>
      <c r="F338">
        <v>5935</v>
      </c>
      <c r="G338">
        <v>512</v>
      </c>
      <c r="H338">
        <v>41</v>
      </c>
      <c r="I338" s="3">
        <v>1346</v>
      </c>
      <c r="J338" t="s">
        <v>355</v>
      </c>
      <c r="K338" s="1">
        <v>44603</v>
      </c>
      <c r="L338" s="2">
        <v>0.35461805555555553</v>
      </c>
      <c r="M338" t="str">
        <f t="shared" si="10"/>
        <v>27</v>
      </c>
      <c r="N338" t="str">
        <f t="shared" si="11"/>
        <v>483</v>
      </c>
    </row>
    <row r="339" spans="1:14" x14ac:dyDescent="0.3">
      <c r="A339" t="s">
        <v>353</v>
      </c>
      <c r="B339">
        <v>27</v>
      </c>
      <c r="C339" t="s">
        <v>377</v>
      </c>
      <c r="D339">
        <v>477</v>
      </c>
      <c r="E339">
        <v>52707</v>
      </c>
      <c r="F339">
        <v>43878</v>
      </c>
      <c r="G339">
        <v>1539</v>
      </c>
      <c r="H339">
        <v>1516</v>
      </c>
      <c r="I339" s="3">
        <v>5774</v>
      </c>
      <c r="J339" t="s">
        <v>355</v>
      </c>
      <c r="K339" s="1">
        <v>44603</v>
      </c>
      <c r="L339" s="2">
        <v>0.35461805555555553</v>
      </c>
      <c r="M339" t="str">
        <f t="shared" si="10"/>
        <v>27</v>
      </c>
      <c r="N339" t="str">
        <f t="shared" si="11"/>
        <v>477</v>
      </c>
    </row>
    <row r="340" spans="1:14" x14ac:dyDescent="0.3">
      <c r="A340" t="s">
        <v>353</v>
      </c>
      <c r="B340">
        <v>27</v>
      </c>
      <c r="C340" t="s">
        <v>378</v>
      </c>
      <c r="D340">
        <v>471</v>
      </c>
      <c r="E340">
        <v>9439</v>
      </c>
      <c r="F340">
        <v>5594</v>
      </c>
      <c r="G340">
        <v>1049</v>
      </c>
      <c r="H340">
        <v>93</v>
      </c>
      <c r="I340" s="3">
        <v>2703</v>
      </c>
      <c r="J340" t="s">
        <v>355</v>
      </c>
      <c r="K340" s="1">
        <v>44603</v>
      </c>
      <c r="L340" s="2">
        <v>0.35461805555555553</v>
      </c>
      <c r="M340" t="str">
        <f t="shared" si="10"/>
        <v>27</v>
      </c>
      <c r="N340" t="str">
        <f t="shared" si="11"/>
        <v>471</v>
      </c>
    </row>
    <row r="341" spans="1:14" x14ac:dyDescent="0.3">
      <c r="A341" t="s">
        <v>353</v>
      </c>
      <c r="B341">
        <v>27</v>
      </c>
      <c r="C341" t="s">
        <v>379</v>
      </c>
      <c r="D341">
        <v>479</v>
      </c>
      <c r="E341">
        <v>181861</v>
      </c>
      <c r="F341">
        <v>144566</v>
      </c>
      <c r="G341">
        <v>11242</v>
      </c>
      <c r="H341">
        <v>1741</v>
      </c>
      <c r="I341" s="3">
        <v>24312</v>
      </c>
      <c r="J341" t="s">
        <v>355</v>
      </c>
      <c r="K341" s="1">
        <v>44603</v>
      </c>
      <c r="L341" s="2">
        <v>0.35461805555555553</v>
      </c>
      <c r="M341" t="str">
        <f t="shared" si="10"/>
        <v>27</v>
      </c>
      <c r="N341" t="str">
        <f t="shared" si="11"/>
        <v>479</v>
      </c>
    </row>
    <row r="342" spans="1:14" x14ac:dyDescent="0.3">
      <c r="A342" t="s">
        <v>353</v>
      </c>
      <c r="B342">
        <v>27</v>
      </c>
      <c r="C342" t="s">
        <v>380</v>
      </c>
      <c r="D342">
        <v>478</v>
      </c>
      <c r="E342">
        <v>49166</v>
      </c>
      <c r="F342">
        <v>38159</v>
      </c>
      <c r="G342">
        <v>2658</v>
      </c>
      <c r="H342">
        <v>384</v>
      </c>
      <c r="I342" s="3">
        <v>7965</v>
      </c>
      <c r="J342" t="s">
        <v>355</v>
      </c>
      <c r="K342" s="1">
        <v>44603</v>
      </c>
      <c r="L342" s="2">
        <v>0.35461805555555553</v>
      </c>
      <c r="M342" t="str">
        <f t="shared" si="10"/>
        <v>27</v>
      </c>
      <c r="N342" t="str">
        <f t="shared" si="11"/>
        <v>478</v>
      </c>
    </row>
    <row r="343" spans="1:14" x14ac:dyDescent="0.3">
      <c r="A343" t="s">
        <v>353</v>
      </c>
      <c r="B343">
        <v>27</v>
      </c>
      <c r="C343" t="s">
        <v>381</v>
      </c>
      <c r="D343">
        <v>486</v>
      </c>
      <c r="E343">
        <v>11324</v>
      </c>
      <c r="F343">
        <v>6684</v>
      </c>
      <c r="G343">
        <v>611</v>
      </c>
      <c r="H343">
        <v>89</v>
      </c>
      <c r="I343" s="3">
        <v>3940</v>
      </c>
      <c r="J343" t="s">
        <v>355</v>
      </c>
      <c r="K343" s="1">
        <v>44603</v>
      </c>
      <c r="L343" s="2">
        <v>0.35461805555555553</v>
      </c>
      <c r="M343" t="str">
        <f t="shared" si="10"/>
        <v>27</v>
      </c>
      <c r="N343" t="str">
        <f t="shared" si="11"/>
        <v>486</v>
      </c>
    </row>
    <row r="344" spans="1:14" x14ac:dyDescent="0.3">
      <c r="A344" t="s">
        <v>353</v>
      </c>
      <c r="B344">
        <v>27</v>
      </c>
      <c r="C344" t="s">
        <v>382</v>
      </c>
      <c r="D344">
        <v>489</v>
      </c>
      <c r="E344">
        <v>24695</v>
      </c>
      <c r="F344">
        <v>17071</v>
      </c>
      <c r="G344">
        <v>1769</v>
      </c>
      <c r="H344">
        <v>189</v>
      </c>
      <c r="I344" s="3">
        <v>5666</v>
      </c>
      <c r="J344" t="s">
        <v>355</v>
      </c>
      <c r="K344" s="1">
        <v>44603</v>
      </c>
      <c r="L344" s="2">
        <v>0.35461805555555553</v>
      </c>
      <c r="M344" t="str">
        <f t="shared" si="10"/>
        <v>27</v>
      </c>
      <c r="N344" t="str">
        <f t="shared" si="11"/>
        <v>489</v>
      </c>
    </row>
    <row r="345" spans="1:14" x14ac:dyDescent="0.3">
      <c r="A345" t="s">
        <v>353</v>
      </c>
      <c r="B345">
        <v>27</v>
      </c>
      <c r="C345" t="s">
        <v>383</v>
      </c>
      <c r="D345">
        <v>485</v>
      </c>
      <c r="E345">
        <v>21465</v>
      </c>
      <c r="F345">
        <v>14837</v>
      </c>
      <c r="G345">
        <v>1529</v>
      </c>
      <c r="H345">
        <v>177</v>
      </c>
      <c r="I345" s="3">
        <v>4922</v>
      </c>
      <c r="J345" t="s">
        <v>355</v>
      </c>
      <c r="K345" s="1">
        <v>44603</v>
      </c>
      <c r="L345" s="2">
        <v>0.35461805555555553</v>
      </c>
      <c r="M345" t="str">
        <f t="shared" si="10"/>
        <v>27</v>
      </c>
      <c r="N345" t="str">
        <f t="shared" si="11"/>
        <v>485</v>
      </c>
    </row>
    <row r="346" spans="1:14" x14ac:dyDescent="0.3">
      <c r="A346" t="s">
        <v>353</v>
      </c>
      <c r="B346">
        <v>27</v>
      </c>
      <c r="C346" t="s">
        <v>384</v>
      </c>
      <c r="D346">
        <v>487</v>
      </c>
      <c r="E346">
        <v>4384</v>
      </c>
      <c r="F346">
        <v>2890</v>
      </c>
      <c r="G346">
        <v>205</v>
      </c>
      <c r="H346">
        <v>25</v>
      </c>
      <c r="I346" s="3">
        <v>1264</v>
      </c>
      <c r="J346" t="s">
        <v>355</v>
      </c>
      <c r="K346" s="1">
        <v>44603</v>
      </c>
      <c r="L346" s="2">
        <v>0.35461805555555553</v>
      </c>
      <c r="M346" t="str">
        <f t="shared" si="10"/>
        <v>27</v>
      </c>
      <c r="N346" t="str">
        <f t="shared" si="11"/>
        <v>487</v>
      </c>
    </row>
    <row r="347" spans="1:14" x14ac:dyDescent="0.3">
      <c r="A347" t="s">
        <v>353</v>
      </c>
      <c r="B347">
        <v>27</v>
      </c>
      <c r="C347" t="s">
        <v>385</v>
      </c>
      <c r="D347">
        <v>484</v>
      </c>
      <c r="E347">
        <v>28107</v>
      </c>
      <c r="F347">
        <v>18494</v>
      </c>
      <c r="G347">
        <v>2279</v>
      </c>
      <c r="H347">
        <v>206</v>
      </c>
      <c r="I347" s="3">
        <v>7128</v>
      </c>
      <c r="J347" t="s">
        <v>355</v>
      </c>
      <c r="K347" s="1">
        <v>44603</v>
      </c>
      <c r="L347" s="2">
        <v>0.35461805555555553</v>
      </c>
      <c r="M347" t="str">
        <f t="shared" si="10"/>
        <v>27</v>
      </c>
      <c r="N347" t="str">
        <f t="shared" si="11"/>
        <v>484</v>
      </c>
    </row>
    <row r="348" spans="1:14" x14ac:dyDescent="0.3">
      <c r="A348" t="s">
        <v>353</v>
      </c>
      <c r="B348">
        <v>27</v>
      </c>
      <c r="C348" t="s">
        <v>386</v>
      </c>
      <c r="D348">
        <v>475</v>
      </c>
      <c r="E348">
        <v>171982</v>
      </c>
      <c r="F348">
        <v>146550</v>
      </c>
      <c r="G348">
        <v>8805</v>
      </c>
      <c r="H348">
        <v>1205</v>
      </c>
      <c r="I348" s="3">
        <v>15422</v>
      </c>
      <c r="J348" t="s">
        <v>355</v>
      </c>
      <c r="K348" s="1">
        <v>44603</v>
      </c>
      <c r="L348" s="2">
        <v>0.35461805555555553</v>
      </c>
      <c r="M348" t="str">
        <f t="shared" si="10"/>
        <v>27</v>
      </c>
      <c r="N348" t="str">
        <f t="shared" si="11"/>
        <v>475</v>
      </c>
    </row>
    <row r="349" spans="1:14" x14ac:dyDescent="0.3">
      <c r="A349" t="s">
        <v>353</v>
      </c>
      <c r="B349">
        <v>27</v>
      </c>
      <c r="C349" t="s">
        <v>387</v>
      </c>
      <c r="D349">
        <v>462</v>
      </c>
      <c r="E349">
        <v>15641</v>
      </c>
      <c r="F349">
        <v>4394</v>
      </c>
      <c r="G349">
        <v>2220</v>
      </c>
      <c r="H349">
        <v>656</v>
      </c>
      <c r="I349" s="3">
        <v>8371</v>
      </c>
      <c r="J349" t="s">
        <v>355</v>
      </c>
      <c r="K349" s="1">
        <v>44603</v>
      </c>
      <c r="L349" s="2">
        <v>0.35461805555555553</v>
      </c>
      <c r="M349" t="str">
        <f t="shared" si="10"/>
        <v>27</v>
      </c>
      <c r="N349" t="str">
        <f t="shared" si="11"/>
        <v>462</v>
      </c>
    </row>
    <row r="350" spans="1:14" x14ac:dyDescent="0.3">
      <c r="A350" t="s">
        <v>353</v>
      </c>
      <c r="B350">
        <v>27</v>
      </c>
      <c r="C350" t="s">
        <v>388</v>
      </c>
      <c r="D350">
        <v>460</v>
      </c>
      <c r="E350">
        <v>10046</v>
      </c>
      <c r="F350">
        <v>4028</v>
      </c>
      <c r="G350">
        <v>1613</v>
      </c>
      <c r="H350">
        <v>120</v>
      </c>
      <c r="I350" s="3">
        <v>4285</v>
      </c>
      <c r="J350" t="s">
        <v>355</v>
      </c>
      <c r="K350" s="1">
        <v>44603</v>
      </c>
      <c r="L350" s="2">
        <v>0.35461805555555553</v>
      </c>
      <c r="M350" t="str">
        <f t="shared" si="10"/>
        <v>27</v>
      </c>
      <c r="N350" t="str">
        <f t="shared" si="11"/>
        <v>460</v>
      </c>
    </row>
    <row r="351" spans="1:14" x14ac:dyDescent="0.3">
      <c r="A351" t="s">
        <v>353</v>
      </c>
      <c r="B351">
        <v>27</v>
      </c>
      <c r="C351" t="s">
        <v>389</v>
      </c>
      <c r="D351">
        <v>468</v>
      </c>
      <c r="E351">
        <v>14599</v>
      </c>
      <c r="F351">
        <v>6146</v>
      </c>
      <c r="G351">
        <v>1213</v>
      </c>
      <c r="H351">
        <v>699</v>
      </c>
      <c r="I351" s="3">
        <v>6541</v>
      </c>
      <c r="J351" t="s">
        <v>355</v>
      </c>
      <c r="K351" s="1">
        <v>44603</v>
      </c>
      <c r="L351" s="2">
        <v>0.35461805555555553</v>
      </c>
      <c r="M351" t="str">
        <f t="shared" si="10"/>
        <v>27</v>
      </c>
      <c r="N351" t="str">
        <f t="shared" si="11"/>
        <v>468</v>
      </c>
    </row>
    <row r="352" spans="1:14" x14ac:dyDescent="0.3">
      <c r="A352" t="s">
        <v>390</v>
      </c>
      <c r="B352">
        <v>14</v>
      </c>
      <c r="C352" t="s">
        <v>391</v>
      </c>
      <c r="D352">
        <v>282</v>
      </c>
      <c r="E352">
        <v>1529</v>
      </c>
      <c r="F352">
        <v>1136</v>
      </c>
      <c r="G352">
        <v>206</v>
      </c>
      <c r="H352">
        <v>10</v>
      </c>
      <c r="I352" s="3">
        <v>177</v>
      </c>
      <c r="J352" t="s">
        <v>392</v>
      </c>
      <c r="K352" s="1">
        <v>44603</v>
      </c>
      <c r="L352" s="2">
        <v>0.35475694444444444</v>
      </c>
      <c r="M352" t="str">
        <f t="shared" si="10"/>
        <v>14</v>
      </c>
      <c r="N352" t="str">
        <f t="shared" si="11"/>
        <v>282</v>
      </c>
    </row>
    <row r="353" spans="1:14" x14ac:dyDescent="0.3">
      <c r="A353" t="s">
        <v>390</v>
      </c>
      <c r="B353">
        <v>14</v>
      </c>
      <c r="C353" t="s">
        <v>393</v>
      </c>
      <c r="D353">
        <v>287</v>
      </c>
      <c r="E353">
        <v>456</v>
      </c>
      <c r="F353">
        <v>65</v>
      </c>
      <c r="G353">
        <v>7</v>
      </c>
      <c r="H353">
        <v>376</v>
      </c>
      <c r="I353" s="3">
        <v>8</v>
      </c>
      <c r="J353" t="s">
        <v>392</v>
      </c>
      <c r="K353" s="1">
        <v>44603</v>
      </c>
      <c r="L353" s="2">
        <v>0.35475694444444444</v>
      </c>
      <c r="M353" t="str">
        <f t="shared" si="10"/>
        <v>14</v>
      </c>
      <c r="N353" t="str">
        <f t="shared" si="11"/>
        <v>287</v>
      </c>
    </row>
    <row r="354" spans="1:14" x14ac:dyDescent="0.3">
      <c r="A354" t="s">
        <v>390</v>
      </c>
      <c r="B354">
        <v>14</v>
      </c>
      <c r="C354" t="s">
        <v>394</v>
      </c>
      <c r="D354">
        <v>281</v>
      </c>
      <c r="E354">
        <v>594</v>
      </c>
      <c r="F354">
        <v>70</v>
      </c>
      <c r="G354">
        <v>11</v>
      </c>
      <c r="H354">
        <v>506</v>
      </c>
      <c r="I354" s="3">
        <v>7</v>
      </c>
      <c r="J354" t="s">
        <v>392</v>
      </c>
      <c r="K354" s="1">
        <v>44603</v>
      </c>
      <c r="L354" s="2">
        <v>0.35475694444444444</v>
      </c>
      <c r="M354" t="str">
        <f t="shared" si="10"/>
        <v>14</v>
      </c>
      <c r="N354" t="str">
        <f t="shared" si="11"/>
        <v>281</v>
      </c>
    </row>
    <row r="355" spans="1:14" x14ac:dyDescent="0.3">
      <c r="A355" t="s">
        <v>390</v>
      </c>
      <c r="B355">
        <v>14</v>
      </c>
      <c r="C355" t="s">
        <v>395</v>
      </c>
      <c r="D355">
        <v>285</v>
      </c>
      <c r="E355">
        <v>4596</v>
      </c>
      <c r="F355">
        <v>3827</v>
      </c>
      <c r="G355">
        <v>43</v>
      </c>
      <c r="H355">
        <v>187</v>
      </c>
      <c r="I355" s="3">
        <v>539</v>
      </c>
      <c r="J355" t="s">
        <v>392</v>
      </c>
      <c r="K355" s="1">
        <v>44603</v>
      </c>
      <c r="L355" s="2">
        <v>0.35475694444444444</v>
      </c>
      <c r="M355" t="str">
        <f t="shared" si="10"/>
        <v>14</v>
      </c>
      <c r="N355" t="str">
        <f t="shared" si="11"/>
        <v>285</v>
      </c>
    </row>
    <row r="356" spans="1:14" x14ac:dyDescent="0.3">
      <c r="A356" t="s">
        <v>390</v>
      </c>
      <c r="B356">
        <v>14</v>
      </c>
      <c r="C356" t="s">
        <v>396</v>
      </c>
      <c r="D356">
        <v>284</v>
      </c>
      <c r="E356">
        <v>5361</v>
      </c>
      <c r="F356">
        <v>4450</v>
      </c>
      <c r="G356">
        <v>133</v>
      </c>
      <c r="H356">
        <v>179</v>
      </c>
      <c r="I356" s="3">
        <v>599</v>
      </c>
      <c r="J356" t="s">
        <v>392</v>
      </c>
      <c r="K356" s="1">
        <v>44603</v>
      </c>
      <c r="L356" s="2">
        <v>0.35475694444444444</v>
      </c>
      <c r="M356" t="str">
        <f t="shared" si="10"/>
        <v>14</v>
      </c>
      <c r="N356" t="str">
        <f t="shared" si="11"/>
        <v>284</v>
      </c>
    </row>
    <row r="357" spans="1:14" x14ac:dyDescent="0.3">
      <c r="A357" t="s">
        <v>390</v>
      </c>
      <c r="B357">
        <v>14</v>
      </c>
      <c r="C357" t="s">
        <v>397</v>
      </c>
      <c r="D357">
        <v>279</v>
      </c>
      <c r="E357">
        <v>591</v>
      </c>
      <c r="F357">
        <v>78</v>
      </c>
      <c r="G357">
        <v>3</v>
      </c>
      <c r="H357">
        <v>510</v>
      </c>
      <c r="I357" s="3">
        <v>0</v>
      </c>
      <c r="J357" t="s">
        <v>392</v>
      </c>
      <c r="K357" s="1">
        <v>44603</v>
      </c>
      <c r="L357" s="2">
        <v>0.35475694444444444</v>
      </c>
      <c r="M357" t="str">
        <f t="shared" si="10"/>
        <v>14</v>
      </c>
      <c r="N357" t="str">
        <f t="shared" si="11"/>
        <v>279</v>
      </c>
    </row>
    <row r="358" spans="1:14" x14ac:dyDescent="0.3">
      <c r="A358" t="s">
        <v>390</v>
      </c>
      <c r="B358">
        <v>14</v>
      </c>
      <c r="C358" t="s">
        <v>398</v>
      </c>
      <c r="D358">
        <v>280</v>
      </c>
      <c r="E358">
        <v>96</v>
      </c>
      <c r="F358">
        <v>12</v>
      </c>
      <c r="G358">
        <v>1</v>
      </c>
      <c r="H358">
        <v>82</v>
      </c>
      <c r="I358" s="3">
        <v>1</v>
      </c>
      <c r="J358" t="s">
        <v>392</v>
      </c>
      <c r="K358" s="1">
        <v>44603</v>
      </c>
      <c r="L358" s="2">
        <v>0.35475694444444444</v>
      </c>
      <c r="M358" t="str">
        <f t="shared" si="10"/>
        <v>14</v>
      </c>
      <c r="N358" t="str">
        <f t="shared" si="11"/>
        <v>280</v>
      </c>
    </row>
    <row r="359" spans="1:14" x14ac:dyDescent="0.3">
      <c r="A359" t="s">
        <v>390</v>
      </c>
      <c r="B359">
        <v>14</v>
      </c>
      <c r="C359" t="s">
        <v>399</v>
      </c>
      <c r="D359">
        <v>283</v>
      </c>
      <c r="E359">
        <v>2245</v>
      </c>
      <c r="F359">
        <v>1325</v>
      </c>
      <c r="G359">
        <v>248</v>
      </c>
      <c r="H359">
        <v>16</v>
      </c>
      <c r="I359" s="3">
        <v>656</v>
      </c>
      <c r="J359" t="s">
        <v>392</v>
      </c>
      <c r="K359" s="1">
        <v>44603</v>
      </c>
      <c r="L359" s="2">
        <v>0.35475694444444444</v>
      </c>
      <c r="M359" t="str">
        <f t="shared" si="10"/>
        <v>14</v>
      </c>
      <c r="N359" t="str">
        <f t="shared" si="11"/>
        <v>283</v>
      </c>
    </row>
    <row r="360" spans="1:14" x14ac:dyDescent="0.3">
      <c r="A360" t="s">
        <v>390</v>
      </c>
      <c r="B360">
        <v>14</v>
      </c>
      <c r="C360" t="s">
        <v>400</v>
      </c>
      <c r="D360">
        <v>286</v>
      </c>
      <c r="E360">
        <v>440</v>
      </c>
      <c r="F360">
        <v>26</v>
      </c>
      <c r="G360">
        <v>1</v>
      </c>
      <c r="H360">
        <v>410</v>
      </c>
      <c r="I360" s="3">
        <v>3</v>
      </c>
      <c r="J360" t="s">
        <v>392</v>
      </c>
      <c r="K360" s="1">
        <v>44603</v>
      </c>
      <c r="L360" s="2">
        <v>0.35475694444444444</v>
      </c>
      <c r="M360" t="str">
        <f t="shared" si="10"/>
        <v>14</v>
      </c>
      <c r="N360" t="str">
        <f t="shared" si="11"/>
        <v>286</v>
      </c>
    </row>
    <row r="361" spans="1:14" x14ac:dyDescent="0.3">
      <c r="A361" t="s">
        <v>401</v>
      </c>
      <c r="B361">
        <v>17</v>
      </c>
      <c r="C361" t="s">
        <v>402</v>
      </c>
      <c r="D361">
        <v>301</v>
      </c>
      <c r="E361">
        <v>14</v>
      </c>
      <c r="F361">
        <v>2</v>
      </c>
      <c r="G361">
        <v>0</v>
      </c>
      <c r="H361">
        <v>12</v>
      </c>
      <c r="I361" s="3">
        <v>0</v>
      </c>
      <c r="J361" t="s">
        <v>403</v>
      </c>
      <c r="K361" s="1">
        <v>44603</v>
      </c>
      <c r="L361" s="2">
        <v>0.35475694444444444</v>
      </c>
      <c r="M361" t="str">
        <f t="shared" si="10"/>
        <v>17</v>
      </c>
      <c r="N361" t="str">
        <f t="shared" si="11"/>
        <v>301</v>
      </c>
    </row>
    <row r="362" spans="1:14" x14ac:dyDescent="0.3">
      <c r="A362" t="s">
        <v>401</v>
      </c>
      <c r="B362">
        <v>17</v>
      </c>
      <c r="C362" t="s">
        <v>404</v>
      </c>
      <c r="D362">
        <v>640</v>
      </c>
      <c r="E362">
        <v>19</v>
      </c>
      <c r="F362">
        <v>7</v>
      </c>
      <c r="G362">
        <v>0</v>
      </c>
      <c r="H362">
        <v>8</v>
      </c>
      <c r="I362" s="3">
        <v>4</v>
      </c>
      <c r="J362" t="s">
        <v>403</v>
      </c>
      <c r="K362" s="1">
        <v>44603</v>
      </c>
      <c r="L362" s="2">
        <v>0.35475694444444444</v>
      </c>
      <c r="M362" t="str">
        <f t="shared" si="10"/>
        <v>17</v>
      </c>
      <c r="N362" t="str">
        <f t="shared" si="11"/>
        <v>640</v>
      </c>
    </row>
    <row r="363" spans="1:14" x14ac:dyDescent="0.3">
      <c r="A363" t="s">
        <v>401</v>
      </c>
      <c r="B363">
        <v>17</v>
      </c>
      <c r="C363" t="s">
        <v>405</v>
      </c>
      <c r="D363">
        <v>305</v>
      </c>
      <c r="E363">
        <v>479</v>
      </c>
      <c r="F363">
        <v>175</v>
      </c>
      <c r="G363">
        <v>5</v>
      </c>
      <c r="H363">
        <v>279</v>
      </c>
      <c r="I363" s="3">
        <v>20</v>
      </c>
      <c r="J363" t="s">
        <v>403</v>
      </c>
      <c r="K363" s="1">
        <v>44603</v>
      </c>
      <c r="L363" s="2">
        <v>0.35475694444444444</v>
      </c>
      <c r="M363" t="str">
        <f t="shared" si="10"/>
        <v>17</v>
      </c>
      <c r="N363" t="str">
        <f t="shared" si="11"/>
        <v>305</v>
      </c>
    </row>
    <row r="364" spans="1:14" x14ac:dyDescent="0.3">
      <c r="A364" t="s">
        <v>401</v>
      </c>
      <c r="B364">
        <v>17</v>
      </c>
      <c r="C364" t="s">
        <v>406</v>
      </c>
      <c r="D364">
        <v>641</v>
      </c>
      <c r="E364">
        <v>37</v>
      </c>
      <c r="F364">
        <v>2</v>
      </c>
      <c r="G364">
        <v>2</v>
      </c>
      <c r="H364">
        <v>32</v>
      </c>
      <c r="I364" s="3">
        <v>1</v>
      </c>
      <c r="J364" t="s">
        <v>403</v>
      </c>
      <c r="K364" s="1">
        <v>44603</v>
      </c>
      <c r="L364" s="2">
        <v>0.35475694444444444</v>
      </c>
      <c r="M364" t="str">
        <f t="shared" si="10"/>
        <v>17</v>
      </c>
      <c r="N364" t="str">
        <f t="shared" si="11"/>
        <v>641</v>
      </c>
    </row>
    <row r="365" spans="1:14" x14ac:dyDescent="0.3">
      <c r="A365" t="s">
        <v>401</v>
      </c>
      <c r="B365">
        <v>17</v>
      </c>
      <c r="C365" t="s">
        <v>407</v>
      </c>
      <c r="D365">
        <v>304</v>
      </c>
      <c r="E365">
        <v>79</v>
      </c>
      <c r="F365">
        <v>18</v>
      </c>
      <c r="G365">
        <v>0</v>
      </c>
      <c r="H365">
        <v>58</v>
      </c>
      <c r="I365" s="3">
        <v>3</v>
      </c>
      <c r="J365" t="s">
        <v>403</v>
      </c>
      <c r="K365" s="1">
        <v>44603</v>
      </c>
      <c r="L365" s="2">
        <v>0.35475694444444444</v>
      </c>
      <c r="M365" t="str">
        <f t="shared" si="10"/>
        <v>17</v>
      </c>
      <c r="N365" t="str">
        <f t="shared" si="11"/>
        <v>304</v>
      </c>
    </row>
    <row r="366" spans="1:14" x14ac:dyDescent="0.3">
      <c r="A366" t="s">
        <v>401</v>
      </c>
      <c r="B366">
        <v>17</v>
      </c>
      <c r="C366" t="s">
        <v>408</v>
      </c>
      <c r="D366">
        <v>302</v>
      </c>
      <c r="E366">
        <v>6</v>
      </c>
      <c r="F366">
        <v>2</v>
      </c>
      <c r="G366">
        <v>1</v>
      </c>
      <c r="H366">
        <v>3</v>
      </c>
      <c r="I366" s="3">
        <v>0</v>
      </c>
      <c r="J366" t="s">
        <v>403</v>
      </c>
      <c r="K366" s="1">
        <v>44603</v>
      </c>
      <c r="L366" s="2">
        <v>0.35475694444444444</v>
      </c>
      <c r="M366" t="str">
        <f t="shared" si="10"/>
        <v>17</v>
      </c>
      <c r="N366" t="str">
        <f t="shared" si="11"/>
        <v>302</v>
      </c>
    </row>
    <row r="367" spans="1:14" x14ac:dyDescent="0.3">
      <c r="A367" t="s">
        <v>401</v>
      </c>
      <c r="B367">
        <v>17</v>
      </c>
      <c r="C367" t="s">
        <v>409</v>
      </c>
      <c r="D367">
        <v>642</v>
      </c>
      <c r="E367">
        <v>14</v>
      </c>
      <c r="F367">
        <v>5</v>
      </c>
      <c r="G367">
        <v>2</v>
      </c>
      <c r="H367">
        <v>7</v>
      </c>
      <c r="I367" s="3">
        <v>0</v>
      </c>
      <c r="J367" t="s">
        <v>403</v>
      </c>
      <c r="K367" s="1">
        <v>44603</v>
      </c>
      <c r="L367" s="2">
        <v>0.35475694444444444</v>
      </c>
      <c r="M367" t="str">
        <f t="shared" si="10"/>
        <v>17</v>
      </c>
      <c r="N367" t="str">
        <f t="shared" si="11"/>
        <v>642</v>
      </c>
    </row>
    <row r="368" spans="1:14" x14ac:dyDescent="0.3">
      <c r="A368" t="s">
        <v>401</v>
      </c>
      <c r="B368">
        <v>17</v>
      </c>
      <c r="C368" t="s">
        <v>410</v>
      </c>
      <c r="D368">
        <v>643</v>
      </c>
      <c r="E368">
        <v>35</v>
      </c>
      <c r="F368">
        <v>2</v>
      </c>
      <c r="G368">
        <v>0</v>
      </c>
      <c r="H368">
        <v>33</v>
      </c>
      <c r="I368" s="3">
        <v>0</v>
      </c>
      <c r="J368" t="s">
        <v>403</v>
      </c>
      <c r="K368" s="1">
        <v>44603</v>
      </c>
      <c r="L368" s="2">
        <v>0.35475694444444444</v>
      </c>
      <c r="M368" t="str">
        <f t="shared" si="10"/>
        <v>17</v>
      </c>
      <c r="N368" t="str">
        <f t="shared" si="11"/>
        <v>643</v>
      </c>
    </row>
    <row r="369" spans="1:14" x14ac:dyDescent="0.3">
      <c r="A369" t="s">
        <v>401</v>
      </c>
      <c r="B369">
        <v>17</v>
      </c>
      <c r="C369" t="s">
        <v>411</v>
      </c>
      <c r="D369">
        <v>300</v>
      </c>
      <c r="E369">
        <v>75</v>
      </c>
      <c r="F369">
        <v>33</v>
      </c>
      <c r="G369">
        <v>2</v>
      </c>
      <c r="H369">
        <v>34</v>
      </c>
      <c r="I369" s="3">
        <v>6</v>
      </c>
      <c r="J369" t="s">
        <v>403</v>
      </c>
      <c r="K369" s="1">
        <v>44603</v>
      </c>
      <c r="L369" s="2">
        <v>0.35475694444444444</v>
      </c>
      <c r="M369" t="str">
        <f t="shared" si="10"/>
        <v>17</v>
      </c>
      <c r="N369" t="str">
        <f t="shared" si="11"/>
        <v>300</v>
      </c>
    </row>
    <row r="370" spans="1:14" x14ac:dyDescent="0.3">
      <c r="A370" t="s">
        <v>401</v>
      </c>
      <c r="B370">
        <v>17</v>
      </c>
      <c r="C370" t="s">
        <v>412</v>
      </c>
      <c r="D370">
        <v>306</v>
      </c>
      <c r="E370">
        <v>29</v>
      </c>
      <c r="F370">
        <v>3</v>
      </c>
      <c r="G370">
        <v>0</v>
      </c>
      <c r="H370">
        <v>25</v>
      </c>
      <c r="I370" s="3">
        <v>1</v>
      </c>
      <c r="J370" t="s">
        <v>403</v>
      </c>
      <c r="K370" s="1">
        <v>44603</v>
      </c>
      <c r="L370" s="2">
        <v>0.35475694444444444</v>
      </c>
      <c r="M370" t="str">
        <f t="shared" si="10"/>
        <v>17</v>
      </c>
      <c r="N370" t="str">
        <f t="shared" si="11"/>
        <v>306</v>
      </c>
    </row>
    <row r="371" spans="1:14" x14ac:dyDescent="0.3">
      <c r="A371" t="s">
        <v>401</v>
      </c>
      <c r="B371">
        <v>17</v>
      </c>
      <c r="C371" t="s">
        <v>413</v>
      </c>
      <c r="D371">
        <v>303</v>
      </c>
      <c r="E371">
        <v>50</v>
      </c>
      <c r="F371">
        <v>4</v>
      </c>
      <c r="G371">
        <v>0</v>
      </c>
      <c r="H371">
        <v>44</v>
      </c>
      <c r="I371" s="3">
        <v>2</v>
      </c>
      <c r="J371" t="s">
        <v>403</v>
      </c>
      <c r="K371" s="1">
        <v>44603</v>
      </c>
      <c r="L371" s="2">
        <v>0.35475694444444444</v>
      </c>
      <c r="M371" t="str">
        <f t="shared" si="10"/>
        <v>17</v>
      </c>
      <c r="N371" t="str">
        <f t="shared" si="11"/>
        <v>303</v>
      </c>
    </row>
    <row r="372" spans="1:14" x14ac:dyDescent="0.3">
      <c r="A372" t="s">
        <v>414</v>
      </c>
      <c r="B372">
        <v>15</v>
      </c>
      <c r="C372" t="s">
        <v>415</v>
      </c>
      <c r="D372">
        <v>290</v>
      </c>
      <c r="E372">
        <v>916</v>
      </c>
      <c r="F372">
        <v>76</v>
      </c>
      <c r="G372">
        <v>7</v>
      </c>
      <c r="H372">
        <v>830</v>
      </c>
      <c r="I372" s="3">
        <v>3</v>
      </c>
      <c r="J372" t="s">
        <v>416</v>
      </c>
      <c r="K372" s="1">
        <v>44603</v>
      </c>
      <c r="L372" s="2">
        <v>0.35475694444444444</v>
      </c>
      <c r="M372" t="str">
        <f t="shared" si="10"/>
        <v>15</v>
      </c>
      <c r="N372" t="str">
        <f t="shared" si="11"/>
        <v>290</v>
      </c>
    </row>
    <row r="373" spans="1:14" x14ac:dyDescent="0.3">
      <c r="A373" t="s">
        <v>414</v>
      </c>
      <c r="B373">
        <v>15</v>
      </c>
      <c r="C373" t="s">
        <v>417</v>
      </c>
      <c r="D373">
        <v>291</v>
      </c>
      <c r="E373">
        <v>174</v>
      </c>
      <c r="F373">
        <v>19</v>
      </c>
      <c r="G373">
        <v>0</v>
      </c>
      <c r="H373">
        <v>154</v>
      </c>
      <c r="I373" s="3">
        <v>1</v>
      </c>
      <c r="J373" t="s">
        <v>416</v>
      </c>
      <c r="K373" s="1">
        <v>44603</v>
      </c>
      <c r="L373" s="2">
        <v>0.35475694444444444</v>
      </c>
      <c r="M373" t="str">
        <f t="shared" si="10"/>
        <v>15</v>
      </c>
      <c r="N373" t="str">
        <f t="shared" si="11"/>
        <v>291</v>
      </c>
    </row>
    <row r="374" spans="1:14" x14ac:dyDescent="0.3">
      <c r="A374" t="s">
        <v>414</v>
      </c>
      <c r="B374">
        <v>15</v>
      </c>
      <c r="C374" t="s">
        <v>418</v>
      </c>
      <c r="D374">
        <v>289</v>
      </c>
      <c r="E374">
        <v>97</v>
      </c>
      <c r="F374">
        <v>6</v>
      </c>
      <c r="G374">
        <v>0</v>
      </c>
      <c r="H374">
        <v>91</v>
      </c>
      <c r="I374" s="3">
        <v>0</v>
      </c>
      <c r="J374" t="s">
        <v>416</v>
      </c>
      <c r="K374" s="1">
        <v>44603</v>
      </c>
      <c r="L374" s="2">
        <v>0.35475694444444444</v>
      </c>
      <c r="M374" t="str">
        <f t="shared" si="10"/>
        <v>15</v>
      </c>
      <c r="N374" t="str">
        <f t="shared" si="11"/>
        <v>289</v>
      </c>
    </row>
    <row r="375" spans="1:14" x14ac:dyDescent="0.3">
      <c r="A375" t="s">
        <v>414</v>
      </c>
      <c r="B375">
        <v>15</v>
      </c>
      <c r="C375" t="s">
        <v>419</v>
      </c>
      <c r="D375">
        <v>294</v>
      </c>
      <c r="E375">
        <v>43</v>
      </c>
      <c r="F375">
        <v>6</v>
      </c>
      <c r="G375">
        <v>1</v>
      </c>
      <c r="H375">
        <v>36</v>
      </c>
      <c r="I375" s="3">
        <v>0</v>
      </c>
      <c r="J375" t="s">
        <v>416</v>
      </c>
      <c r="K375" s="1">
        <v>44603</v>
      </c>
      <c r="L375" s="2">
        <v>0.35475694444444444</v>
      </c>
      <c r="M375" t="str">
        <f t="shared" si="10"/>
        <v>15</v>
      </c>
      <c r="N375" t="str">
        <f t="shared" si="11"/>
        <v>294</v>
      </c>
    </row>
    <row r="376" spans="1:14" x14ac:dyDescent="0.3">
      <c r="A376" t="s">
        <v>414</v>
      </c>
      <c r="B376">
        <v>15</v>
      </c>
      <c r="C376" t="s">
        <v>420</v>
      </c>
      <c r="D376">
        <v>293</v>
      </c>
      <c r="E376">
        <v>165</v>
      </c>
      <c r="F376">
        <v>15</v>
      </c>
      <c r="G376">
        <v>0</v>
      </c>
      <c r="H376">
        <v>150</v>
      </c>
      <c r="I376" s="3">
        <v>0</v>
      </c>
      <c r="J376" t="s">
        <v>416</v>
      </c>
      <c r="K376" s="1">
        <v>44603</v>
      </c>
      <c r="L376" s="2">
        <v>0.35475694444444444</v>
      </c>
      <c r="M376" t="str">
        <f t="shared" si="10"/>
        <v>15</v>
      </c>
      <c r="N376" t="str">
        <f t="shared" si="11"/>
        <v>293</v>
      </c>
    </row>
    <row r="377" spans="1:14" x14ac:dyDescent="0.3">
      <c r="A377" t="s">
        <v>414</v>
      </c>
      <c r="B377">
        <v>15</v>
      </c>
      <c r="C377" t="s">
        <v>421</v>
      </c>
      <c r="D377">
        <v>288</v>
      </c>
      <c r="E377">
        <v>36</v>
      </c>
      <c r="F377">
        <v>3</v>
      </c>
      <c r="G377">
        <v>0</v>
      </c>
      <c r="H377">
        <v>33</v>
      </c>
      <c r="I377" s="3">
        <v>0</v>
      </c>
      <c r="J377" t="s">
        <v>416</v>
      </c>
      <c r="K377" s="1">
        <v>44603</v>
      </c>
      <c r="L377" s="2">
        <v>0.35475694444444444</v>
      </c>
      <c r="M377" t="str">
        <f t="shared" si="10"/>
        <v>15</v>
      </c>
      <c r="N377" t="str">
        <f t="shared" si="11"/>
        <v>288</v>
      </c>
    </row>
    <row r="378" spans="1:14" x14ac:dyDescent="0.3">
      <c r="A378" t="s">
        <v>414</v>
      </c>
      <c r="B378">
        <v>15</v>
      </c>
      <c r="C378" t="s">
        <v>422</v>
      </c>
      <c r="D378">
        <v>295</v>
      </c>
      <c r="E378">
        <v>28</v>
      </c>
      <c r="F378">
        <v>2</v>
      </c>
      <c r="G378">
        <v>0</v>
      </c>
      <c r="H378">
        <v>26</v>
      </c>
      <c r="I378" s="3">
        <v>0</v>
      </c>
      <c r="J378" t="s">
        <v>416</v>
      </c>
      <c r="K378" s="1">
        <v>44603</v>
      </c>
      <c r="L378" s="2">
        <v>0.35475694444444444</v>
      </c>
      <c r="M378" t="str">
        <f t="shared" si="10"/>
        <v>15</v>
      </c>
      <c r="N378" t="str">
        <f t="shared" si="11"/>
        <v>295</v>
      </c>
    </row>
    <row r="379" spans="1:14" x14ac:dyDescent="0.3">
      <c r="A379" t="s">
        <v>414</v>
      </c>
      <c r="B379">
        <v>15</v>
      </c>
      <c r="C379" t="s">
        <v>423</v>
      </c>
      <c r="D379">
        <v>292</v>
      </c>
      <c r="E379">
        <v>46</v>
      </c>
      <c r="F379">
        <v>5</v>
      </c>
      <c r="G379">
        <v>0</v>
      </c>
      <c r="H379">
        <v>41</v>
      </c>
      <c r="I379" s="3">
        <v>0</v>
      </c>
      <c r="J379" t="s">
        <v>416</v>
      </c>
      <c r="K379" s="1">
        <v>44603</v>
      </c>
      <c r="L379" s="2">
        <v>0.35475694444444444</v>
      </c>
      <c r="M379" t="str">
        <f t="shared" si="10"/>
        <v>15</v>
      </c>
      <c r="N379" t="str">
        <f t="shared" si="11"/>
        <v>292</v>
      </c>
    </row>
    <row r="380" spans="1:14" x14ac:dyDescent="0.3">
      <c r="A380" t="s">
        <v>424</v>
      </c>
      <c r="B380">
        <v>13</v>
      </c>
      <c r="C380" t="s">
        <v>425</v>
      </c>
      <c r="D380">
        <v>276</v>
      </c>
      <c r="E380">
        <v>553</v>
      </c>
      <c r="F380">
        <v>163</v>
      </c>
      <c r="G380">
        <v>14</v>
      </c>
      <c r="H380">
        <v>350</v>
      </c>
      <c r="I380" s="3">
        <v>26</v>
      </c>
      <c r="J380" t="s">
        <v>426</v>
      </c>
      <c r="K380" s="1">
        <v>44603</v>
      </c>
      <c r="L380" s="2">
        <v>0.35476851851851854</v>
      </c>
      <c r="M380" t="str">
        <f t="shared" si="10"/>
        <v>13</v>
      </c>
      <c r="N380" t="str">
        <f t="shared" si="11"/>
        <v>276</v>
      </c>
    </row>
    <row r="381" spans="1:14" x14ac:dyDescent="0.3">
      <c r="A381" t="s">
        <v>424</v>
      </c>
      <c r="B381">
        <v>13</v>
      </c>
      <c r="C381" t="s">
        <v>427</v>
      </c>
      <c r="D381">
        <v>644</v>
      </c>
      <c r="E381">
        <v>11</v>
      </c>
      <c r="F381">
        <v>2</v>
      </c>
      <c r="G381">
        <v>0</v>
      </c>
      <c r="H381">
        <v>9</v>
      </c>
      <c r="I381" s="3">
        <v>0</v>
      </c>
      <c r="J381" t="s">
        <v>426</v>
      </c>
      <c r="K381" s="1">
        <v>44603</v>
      </c>
      <c r="L381" s="2">
        <v>0.35476851851851854</v>
      </c>
      <c r="M381" t="str">
        <f t="shared" si="10"/>
        <v>13</v>
      </c>
      <c r="N381" t="str">
        <f t="shared" si="11"/>
        <v>644</v>
      </c>
    </row>
    <row r="382" spans="1:14" x14ac:dyDescent="0.3">
      <c r="A382" t="s">
        <v>424</v>
      </c>
      <c r="B382">
        <v>13</v>
      </c>
      <c r="C382" t="s">
        <v>428</v>
      </c>
      <c r="D382">
        <v>277</v>
      </c>
      <c r="E382">
        <v>184</v>
      </c>
      <c r="F382">
        <v>37</v>
      </c>
      <c r="G382">
        <v>3</v>
      </c>
      <c r="H382">
        <v>141</v>
      </c>
      <c r="I382" s="3">
        <v>3</v>
      </c>
      <c r="J382" t="s">
        <v>426</v>
      </c>
      <c r="K382" s="1">
        <v>44603</v>
      </c>
      <c r="L382" s="2">
        <v>0.35476851851851854</v>
      </c>
      <c r="M382" t="str">
        <f t="shared" si="10"/>
        <v>13</v>
      </c>
      <c r="N382" t="str">
        <f t="shared" si="11"/>
        <v>277</v>
      </c>
    </row>
    <row r="383" spans="1:14" x14ac:dyDescent="0.3">
      <c r="A383" t="s">
        <v>424</v>
      </c>
      <c r="B383">
        <v>13</v>
      </c>
      <c r="C383" t="s">
        <v>429</v>
      </c>
      <c r="D383">
        <v>273</v>
      </c>
      <c r="E383">
        <v>38</v>
      </c>
      <c r="F383">
        <v>9</v>
      </c>
      <c r="G383">
        <v>1</v>
      </c>
      <c r="H383">
        <v>27</v>
      </c>
      <c r="I383" s="3">
        <v>1</v>
      </c>
      <c r="J383" t="s">
        <v>426</v>
      </c>
      <c r="K383" s="1">
        <v>44603</v>
      </c>
      <c r="L383" s="2">
        <v>0.35476851851851854</v>
      </c>
      <c r="M383" t="str">
        <f t="shared" si="10"/>
        <v>13</v>
      </c>
      <c r="N383" t="str">
        <f t="shared" si="11"/>
        <v>273</v>
      </c>
    </row>
    <row r="384" spans="1:14" x14ac:dyDescent="0.3">
      <c r="A384" t="s">
        <v>424</v>
      </c>
      <c r="B384">
        <v>13</v>
      </c>
      <c r="C384" t="s">
        <v>430</v>
      </c>
      <c r="D384">
        <v>271</v>
      </c>
      <c r="E384">
        <v>19</v>
      </c>
      <c r="F384">
        <v>3</v>
      </c>
      <c r="G384">
        <v>0</v>
      </c>
      <c r="H384">
        <v>16</v>
      </c>
      <c r="I384" s="3">
        <v>0</v>
      </c>
      <c r="J384" t="s">
        <v>426</v>
      </c>
      <c r="K384" s="1">
        <v>44603</v>
      </c>
      <c r="L384" s="2">
        <v>0.35476851851851854</v>
      </c>
      <c r="M384" t="str">
        <f t="shared" si="10"/>
        <v>13</v>
      </c>
      <c r="N384" t="str">
        <f t="shared" si="11"/>
        <v>271</v>
      </c>
    </row>
    <row r="385" spans="1:14" x14ac:dyDescent="0.3">
      <c r="A385" t="s">
        <v>424</v>
      </c>
      <c r="B385">
        <v>13</v>
      </c>
      <c r="C385" t="s">
        <v>431</v>
      </c>
      <c r="D385">
        <v>646</v>
      </c>
      <c r="E385">
        <v>10</v>
      </c>
      <c r="F385">
        <v>4</v>
      </c>
      <c r="G385">
        <v>0</v>
      </c>
      <c r="H385">
        <v>6</v>
      </c>
      <c r="I385" s="3">
        <v>0</v>
      </c>
      <c r="J385" t="s">
        <v>426</v>
      </c>
      <c r="K385" s="1">
        <v>44603</v>
      </c>
      <c r="L385" s="2">
        <v>0.35476851851851854</v>
      </c>
      <c r="M385" t="str">
        <f t="shared" si="10"/>
        <v>13</v>
      </c>
      <c r="N385" t="str">
        <f t="shared" si="11"/>
        <v>646</v>
      </c>
    </row>
    <row r="386" spans="1:14" x14ac:dyDescent="0.3">
      <c r="A386" t="s">
        <v>424</v>
      </c>
      <c r="B386">
        <v>13</v>
      </c>
      <c r="C386" t="s">
        <v>432</v>
      </c>
      <c r="D386">
        <v>278</v>
      </c>
      <c r="E386">
        <v>13</v>
      </c>
      <c r="F386">
        <v>8</v>
      </c>
      <c r="G386">
        <v>0</v>
      </c>
      <c r="H386">
        <v>4</v>
      </c>
      <c r="I386" s="3">
        <v>1</v>
      </c>
      <c r="J386" t="s">
        <v>426</v>
      </c>
      <c r="K386" s="1">
        <v>44603</v>
      </c>
      <c r="L386" s="2">
        <v>0.35476851851851854</v>
      </c>
      <c r="M386" t="str">
        <f t="shared" si="10"/>
        <v>13</v>
      </c>
      <c r="N386" t="str">
        <f t="shared" si="11"/>
        <v>278</v>
      </c>
    </row>
    <row r="387" spans="1:14" x14ac:dyDescent="0.3">
      <c r="A387" t="s">
        <v>424</v>
      </c>
      <c r="B387">
        <v>13</v>
      </c>
      <c r="C387" t="s">
        <v>433</v>
      </c>
      <c r="D387">
        <v>272</v>
      </c>
      <c r="E387">
        <v>12</v>
      </c>
      <c r="F387">
        <v>2</v>
      </c>
      <c r="G387">
        <v>0</v>
      </c>
      <c r="H387">
        <v>9</v>
      </c>
      <c r="I387" s="3">
        <v>1</v>
      </c>
      <c r="J387" t="s">
        <v>426</v>
      </c>
      <c r="K387" s="1">
        <v>44603</v>
      </c>
      <c r="L387" s="2">
        <v>0.35476851851851854</v>
      </c>
      <c r="M387" t="str">
        <f t="shared" ref="M387:M450" si="12">TEXT(B387, "0")</f>
        <v>13</v>
      </c>
      <c r="N387" t="str">
        <f t="shared" ref="N387:N450" si="13">TEXT(D387, "0")</f>
        <v>272</v>
      </c>
    </row>
    <row r="388" spans="1:14" x14ac:dyDescent="0.3">
      <c r="A388" t="s">
        <v>424</v>
      </c>
      <c r="B388">
        <v>13</v>
      </c>
      <c r="C388" t="s">
        <v>434</v>
      </c>
      <c r="D388">
        <v>275</v>
      </c>
      <c r="E388">
        <v>49</v>
      </c>
      <c r="F388">
        <v>5</v>
      </c>
      <c r="G388">
        <v>0</v>
      </c>
      <c r="H388">
        <v>44</v>
      </c>
      <c r="I388" s="3">
        <v>0</v>
      </c>
      <c r="J388" t="s">
        <v>426</v>
      </c>
      <c r="K388" s="1">
        <v>44603</v>
      </c>
      <c r="L388" s="2">
        <v>0.35476851851851854</v>
      </c>
      <c r="M388" t="str">
        <f t="shared" si="12"/>
        <v>13</v>
      </c>
      <c r="N388" t="str">
        <f t="shared" si="13"/>
        <v>275</v>
      </c>
    </row>
    <row r="389" spans="1:14" x14ac:dyDescent="0.3">
      <c r="A389" t="s">
        <v>424</v>
      </c>
      <c r="B389">
        <v>13</v>
      </c>
      <c r="C389" t="s">
        <v>435</v>
      </c>
      <c r="D389">
        <v>274</v>
      </c>
      <c r="E389">
        <v>9</v>
      </c>
      <c r="F389">
        <v>6</v>
      </c>
      <c r="G389">
        <v>0</v>
      </c>
      <c r="H389">
        <v>3</v>
      </c>
      <c r="I389" s="3">
        <v>0</v>
      </c>
      <c r="J389" t="s">
        <v>426</v>
      </c>
      <c r="K389" s="1">
        <v>44603</v>
      </c>
      <c r="L389" s="2">
        <v>0.35476851851851854</v>
      </c>
      <c r="M389" t="str">
        <f t="shared" si="12"/>
        <v>13</v>
      </c>
      <c r="N389" t="str">
        <f t="shared" si="13"/>
        <v>274</v>
      </c>
    </row>
    <row r="390" spans="1:14" x14ac:dyDescent="0.3">
      <c r="A390" t="s">
        <v>436</v>
      </c>
      <c r="B390">
        <v>21</v>
      </c>
      <c r="C390" t="s">
        <v>437</v>
      </c>
      <c r="D390">
        <v>15</v>
      </c>
      <c r="E390">
        <v>2697</v>
      </c>
      <c r="F390">
        <v>2077</v>
      </c>
      <c r="G390">
        <v>89</v>
      </c>
      <c r="H390">
        <v>35</v>
      </c>
      <c r="I390" s="3">
        <v>496</v>
      </c>
      <c r="J390" t="s">
        <v>438</v>
      </c>
      <c r="K390" s="1">
        <v>44603</v>
      </c>
      <c r="L390" s="2">
        <v>0.35476851851851854</v>
      </c>
      <c r="M390" t="str">
        <f t="shared" si="12"/>
        <v>21</v>
      </c>
      <c r="N390" t="str">
        <f t="shared" si="13"/>
        <v>15</v>
      </c>
    </row>
    <row r="391" spans="1:14" x14ac:dyDescent="0.3">
      <c r="A391" t="s">
        <v>436</v>
      </c>
      <c r="B391">
        <v>21</v>
      </c>
      <c r="C391" t="s">
        <v>439</v>
      </c>
      <c r="D391">
        <v>24</v>
      </c>
      <c r="E391">
        <v>1816</v>
      </c>
      <c r="F391">
        <v>903</v>
      </c>
      <c r="G391">
        <v>231</v>
      </c>
      <c r="H391">
        <v>67</v>
      </c>
      <c r="I391" s="3">
        <v>615</v>
      </c>
      <c r="J391" t="s">
        <v>438</v>
      </c>
      <c r="K391" s="1">
        <v>44603</v>
      </c>
      <c r="L391" s="2">
        <v>0.35476851851851854</v>
      </c>
      <c r="M391" t="str">
        <f t="shared" si="12"/>
        <v>21</v>
      </c>
      <c r="N391" t="str">
        <f t="shared" si="13"/>
        <v>24</v>
      </c>
    </row>
    <row r="392" spans="1:14" x14ac:dyDescent="0.3">
      <c r="A392" t="s">
        <v>436</v>
      </c>
      <c r="B392">
        <v>21</v>
      </c>
      <c r="C392" t="s">
        <v>440</v>
      </c>
      <c r="D392">
        <v>8</v>
      </c>
      <c r="E392">
        <v>23012</v>
      </c>
      <c r="F392">
        <v>9422</v>
      </c>
      <c r="G392">
        <v>4565</v>
      </c>
      <c r="H392">
        <v>1128</v>
      </c>
      <c r="I392" s="3">
        <v>7897</v>
      </c>
      <c r="J392" t="s">
        <v>438</v>
      </c>
      <c r="K392" s="1">
        <v>44603</v>
      </c>
      <c r="L392" s="2">
        <v>0.35476851851851854</v>
      </c>
      <c r="M392" t="str">
        <f t="shared" si="12"/>
        <v>21</v>
      </c>
      <c r="N392" t="str">
        <f t="shared" si="13"/>
        <v>8</v>
      </c>
    </row>
    <row r="393" spans="1:14" x14ac:dyDescent="0.3">
      <c r="A393" t="s">
        <v>436</v>
      </c>
      <c r="B393">
        <v>21</v>
      </c>
      <c r="C393" t="s">
        <v>441</v>
      </c>
      <c r="D393">
        <v>1</v>
      </c>
      <c r="E393">
        <v>1346</v>
      </c>
      <c r="F393">
        <v>773</v>
      </c>
      <c r="G393">
        <v>96</v>
      </c>
      <c r="H393">
        <v>25</v>
      </c>
      <c r="I393" s="3">
        <v>452</v>
      </c>
      <c r="J393" t="s">
        <v>438</v>
      </c>
      <c r="K393" s="1">
        <v>44603</v>
      </c>
      <c r="L393" s="2">
        <v>0.35476851851851854</v>
      </c>
      <c r="M393" t="str">
        <f t="shared" si="12"/>
        <v>21</v>
      </c>
      <c r="N393" t="str">
        <f t="shared" si="13"/>
        <v>1</v>
      </c>
    </row>
    <row r="394" spans="1:14" x14ac:dyDescent="0.3">
      <c r="A394" t="s">
        <v>436</v>
      </c>
      <c r="B394">
        <v>21</v>
      </c>
      <c r="C394" t="s">
        <v>442</v>
      </c>
      <c r="D394">
        <v>9</v>
      </c>
      <c r="E394">
        <v>3942</v>
      </c>
      <c r="F394">
        <v>2260</v>
      </c>
      <c r="G394">
        <v>579</v>
      </c>
      <c r="H394">
        <v>8</v>
      </c>
      <c r="I394" s="3">
        <v>1095</v>
      </c>
      <c r="J394" t="s">
        <v>438</v>
      </c>
      <c r="K394" s="1">
        <v>44603</v>
      </c>
      <c r="L394" s="2">
        <v>0.35476851851851854</v>
      </c>
      <c r="M394" t="str">
        <f t="shared" si="12"/>
        <v>21</v>
      </c>
      <c r="N394" t="str">
        <f t="shared" si="13"/>
        <v>9</v>
      </c>
    </row>
    <row r="395" spans="1:14" x14ac:dyDescent="0.3">
      <c r="A395" t="s">
        <v>436</v>
      </c>
      <c r="B395">
        <v>21</v>
      </c>
      <c r="C395" t="s">
        <v>443</v>
      </c>
      <c r="D395">
        <v>22</v>
      </c>
      <c r="E395">
        <v>624</v>
      </c>
      <c r="F395">
        <v>200</v>
      </c>
      <c r="G395">
        <v>75</v>
      </c>
      <c r="H395">
        <v>25</v>
      </c>
      <c r="I395" s="3">
        <v>324</v>
      </c>
      <c r="J395" t="s">
        <v>438</v>
      </c>
      <c r="K395" s="1">
        <v>44603</v>
      </c>
      <c r="L395" s="2">
        <v>0.35476851851851854</v>
      </c>
      <c r="M395" t="str">
        <f t="shared" si="12"/>
        <v>21</v>
      </c>
      <c r="N395" t="str">
        <f t="shared" si="13"/>
        <v>22</v>
      </c>
    </row>
    <row r="396" spans="1:14" x14ac:dyDescent="0.3">
      <c r="A396" t="s">
        <v>436</v>
      </c>
      <c r="B396">
        <v>21</v>
      </c>
      <c r="C396" t="s">
        <v>444</v>
      </c>
      <c r="D396">
        <v>12</v>
      </c>
      <c r="E396">
        <v>7685</v>
      </c>
      <c r="F396">
        <v>5896</v>
      </c>
      <c r="G396">
        <v>592</v>
      </c>
      <c r="H396">
        <v>18</v>
      </c>
      <c r="I396" s="3">
        <v>1179</v>
      </c>
      <c r="J396" t="s">
        <v>438</v>
      </c>
      <c r="K396" s="1">
        <v>44603</v>
      </c>
      <c r="L396" s="2">
        <v>0.35476851851851854</v>
      </c>
      <c r="M396" t="str">
        <f t="shared" si="12"/>
        <v>21</v>
      </c>
      <c r="N396" t="str">
        <f t="shared" si="13"/>
        <v>12</v>
      </c>
    </row>
    <row r="397" spans="1:14" x14ac:dyDescent="0.3">
      <c r="A397" t="s">
        <v>436</v>
      </c>
      <c r="B397">
        <v>21</v>
      </c>
      <c r="C397" t="s">
        <v>445</v>
      </c>
      <c r="D397">
        <v>4</v>
      </c>
      <c r="E397">
        <v>200</v>
      </c>
      <c r="F397">
        <v>142</v>
      </c>
      <c r="G397">
        <v>3</v>
      </c>
      <c r="H397">
        <v>7</v>
      </c>
      <c r="I397" s="3">
        <v>48</v>
      </c>
      <c r="J397" t="s">
        <v>438</v>
      </c>
      <c r="K397" s="1">
        <v>44603</v>
      </c>
      <c r="L397" s="2">
        <v>0.35476851851851854</v>
      </c>
      <c r="M397" t="str">
        <f t="shared" si="12"/>
        <v>21</v>
      </c>
      <c r="N397" t="str">
        <f t="shared" si="13"/>
        <v>4</v>
      </c>
    </row>
    <row r="398" spans="1:14" x14ac:dyDescent="0.3">
      <c r="A398" t="s">
        <v>436</v>
      </c>
      <c r="B398">
        <v>21</v>
      </c>
      <c r="C398" t="s">
        <v>446</v>
      </c>
      <c r="D398">
        <v>14</v>
      </c>
      <c r="E398">
        <v>1224</v>
      </c>
      <c r="F398">
        <v>921</v>
      </c>
      <c r="G398">
        <v>56</v>
      </c>
      <c r="H398">
        <v>11</v>
      </c>
      <c r="I398" s="3">
        <v>236</v>
      </c>
      <c r="J398" t="s">
        <v>438</v>
      </c>
      <c r="K398" s="1">
        <v>44603</v>
      </c>
      <c r="L398" s="2">
        <v>0.35476851851851854</v>
      </c>
      <c r="M398" t="str">
        <f t="shared" si="12"/>
        <v>21</v>
      </c>
      <c r="N398" t="str">
        <f t="shared" si="13"/>
        <v>14</v>
      </c>
    </row>
    <row r="399" spans="1:14" x14ac:dyDescent="0.3">
      <c r="A399" t="s">
        <v>436</v>
      </c>
      <c r="B399">
        <v>21</v>
      </c>
      <c r="C399" t="s">
        <v>447</v>
      </c>
      <c r="D399">
        <v>20</v>
      </c>
      <c r="E399">
        <v>646</v>
      </c>
      <c r="F399">
        <v>261</v>
      </c>
      <c r="G399">
        <v>57</v>
      </c>
      <c r="H399">
        <v>137</v>
      </c>
      <c r="I399" s="3">
        <v>191</v>
      </c>
      <c r="J399" t="s">
        <v>438</v>
      </c>
      <c r="K399" s="1">
        <v>44603</v>
      </c>
      <c r="L399" s="2">
        <v>0.35476851851851854</v>
      </c>
      <c r="M399" t="str">
        <f t="shared" si="12"/>
        <v>21</v>
      </c>
      <c r="N399" t="str">
        <f t="shared" si="13"/>
        <v>20</v>
      </c>
    </row>
    <row r="400" spans="1:14" x14ac:dyDescent="0.3">
      <c r="A400" t="s">
        <v>436</v>
      </c>
      <c r="B400">
        <v>21</v>
      </c>
      <c r="C400" t="s">
        <v>448</v>
      </c>
      <c r="D400">
        <v>19</v>
      </c>
      <c r="E400">
        <v>7357</v>
      </c>
      <c r="F400">
        <v>4164</v>
      </c>
      <c r="G400">
        <v>612</v>
      </c>
      <c r="H400">
        <v>52</v>
      </c>
      <c r="I400" s="3">
        <v>2529</v>
      </c>
      <c r="J400" t="s">
        <v>438</v>
      </c>
      <c r="K400" s="1">
        <v>44603</v>
      </c>
      <c r="L400" s="2">
        <v>0.35476851851851854</v>
      </c>
      <c r="M400" t="str">
        <f t="shared" si="12"/>
        <v>21</v>
      </c>
      <c r="N400" t="str">
        <f t="shared" si="13"/>
        <v>19</v>
      </c>
    </row>
    <row r="401" spans="1:14" x14ac:dyDescent="0.3">
      <c r="A401" t="s">
        <v>436</v>
      </c>
      <c r="B401">
        <v>21</v>
      </c>
      <c r="C401" t="s">
        <v>449</v>
      </c>
      <c r="D401">
        <v>11</v>
      </c>
      <c r="E401">
        <v>1807</v>
      </c>
      <c r="F401">
        <v>1516</v>
      </c>
      <c r="G401">
        <v>95</v>
      </c>
      <c r="H401">
        <v>2</v>
      </c>
      <c r="I401" s="3">
        <v>194</v>
      </c>
      <c r="J401" t="s">
        <v>438</v>
      </c>
      <c r="K401" s="1">
        <v>44603</v>
      </c>
      <c r="L401" s="2">
        <v>0.35476851851851854</v>
      </c>
      <c r="M401" t="str">
        <f t="shared" si="12"/>
        <v>21</v>
      </c>
      <c r="N401" t="str">
        <f t="shared" si="13"/>
        <v>11</v>
      </c>
    </row>
    <row r="402" spans="1:14" x14ac:dyDescent="0.3">
      <c r="A402" t="s">
        <v>436</v>
      </c>
      <c r="B402">
        <v>21</v>
      </c>
      <c r="C402" t="s">
        <v>450</v>
      </c>
      <c r="D402">
        <v>13</v>
      </c>
      <c r="E402">
        <v>2704</v>
      </c>
      <c r="F402">
        <v>2187</v>
      </c>
      <c r="G402">
        <v>125</v>
      </c>
      <c r="H402">
        <v>18</v>
      </c>
      <c r="I402" s="3">
        <v>374</v>
      </c>
      <c r="J402" t="s">
        <v>438</v>
      </c>
      <c r="K402" s="1">
        <v>44603</v>
      </c>
      <c r="L402" s="2">
        <v>0.35476851851851854</v>
      </c>
      <c r="M402" t="str">
        <f t="shared" si="12"/>
        <v>21</v>
      </c>
      <c r="N402" t="str">
        <f t="shared" si="13"/>
        <v>13</v>
      </c>
    </row>
    <row r="403" spans="1:14" x14ac:dyDescent="0.3">
      <c r="A403" t="s">
        <v>436</v>
      </c>
      <c r="B403">
        <v>21</v>
      </c>
      <c r="C403" t="s">
        <v>451</v>
      </c>
      <c r="D403">
        <v>2</v>
      </c>
      <c r="E403">
        <v>1343</v>
      </c>
      <c r="F403">
        <v>1054</v>
      </c>
      <c r="G403">
        <v>61</v>
      </c>
      <c r="H403">
        <v>40</v>
      </c>
      <c r="I403" s="3">
        <v>188</v>
      </c>
      <c r="J403" t="s">
        <v>438</v>
      </c>
      <c r="K403" s="1">
        <v>44603</v>
      </c>
      <c r="L403" s="2">
        <v>0.35476851851851854</v>
      </c>
      <c r="M403" t="str">
        <f t="shared" si="12"/>
        <v>21</v>
      </c>
      <c r="N403" t="str">
        <f t="shared" si="13"/>
        <v>2</v>
      </c>
    </row>
    <row r="404" spans="1:14" x14ac:dyDescent="0.3">
      <c r="A404" t="s">
        <v>436</v>
      </c>
      <c r="B404">
        <v>21</v>
      </c>
      <c r="C404" t="s">
        <v>452</v>
      </c>
      <c r="D404">
        <v>26</v>
      </c>
      <c r="E404">
        <v>945</v>
      </c>
      <c r="F404">
        <v>494</v>
      </c>
      <c r="G404">
        <v>103</v>
      </c>
      <c r="H404">
        <v>22</v>
      </c>
      <c r="I404" s="3">
        <v>326</v>
      </c>
      <c r="J404" t="s">
        <v>438</v>
      </c>
      <c r="K404" s="1">
        <v>44603</v>
      </c>
      <c r="L404" s="2">
        <v>0.35476851851851854</v>
      </c>
      <c r="M404" t="str">
        <f t="shared" si="12"/>
        <v>21</v>
      </c>
      <c r="N404" t="str">
        <f t="shared" si="13"/>
        <v>26</v>
      </c>
    </row>
    <row r="405" spans="1:14" x14ac:dyDescent="0.3">
      <c r="A405" t="s">
        <v>436</v>
      </c>
      <c r="B405">
        <v>21</v>
      </c>
      <c r="C405" t="s">
        <v>453</v>
      </c>
      <c r="D405">
        <v>21</v>
      </c>
      <c r="E405">
        <v>788</v>
      </c>
      <c r="F405">
        <v>408</v>
      </c>
      <c r="G405">
        <v>152</v>
      </c>
      <c r="H405">
        <v>62</v>
      </c>
      <c r="I405" s="3">
        <v>166</v>
      </c>
      <c r="J405" t="s">
        <v>438</v>
      </c>
      <c r="K405" s="1">
        <v>44603</v>
      </c>
      <c r="L405" s="2">
        <v>0.35476851851851854</v>
      </c>
      <c r="M405" t="str">
        <f t="shared" si="12"/>
        <v>21</v>
      </c>
      <c r="N405" t="str">
        <f t="shared" si="13"/>
        <v>21</v>
      </c>
    </row>
    <row r="406" spans="1:14" x14ac:dyDescent="0.3">
      <c r="A406" t="s">
        <v>436</v>
      </c>
      <c r="B406">
        <v>21</v>
      </c>
      <c r="C406" t="s">
        <v>454</v>
      </c>
      <c r="D406">
        <v>10</v>
      </c>
      <c r="E406">
        <v>1193</v>
      </c>
      <c r="F406">
        <v>923</v>
      </c>
      <c r="G406">
        <v>75</v>
      </c>
      <c r="H406">
        <v>3</v>
      </c>
      <c r="I406" s="3">
        <v>192</v>
      </c>
      <c r="J406" t="s">
        <v>438</v>
      </c>
      <c r="K406" s="1">
        <v>44603</v>
      </c>
      <c r="L406" s="2">
        <v>0.35476851851851854</v>
      </c>
      <c r="M406" t="str">
        <f t="shared" si="12"/>
        <v>21</v>
      </c>
      <c r="N406" t="str">
        <f t="shared" si="13"/>
        <v>10</v>
      </c>
    </row>
    <row r="407" spans="1:14" x14ac:dyDescent="0.3">
      <c r="A407" t="s">
        <v>436</v>
      </c>
      <c r="B407">
        <v>21</v>
      </c>
      <c r="C407" t="s">
        <v>455</v>
      </c>
      <c r="D407">
        <v>6</v>
      </c>
      <c r="E407">
        <v>2250</v>
      </c>
      <c r="F407">
        <v>1764</v>
      </c>
      <c r="G407">
        <v>52</v>
      </c>
      <c r="H407">
        <v>44</v>
      </c>
      <c r="I407" s="3">
        <v>390</v>
      </c>
      <c r="J407" t="s">
        <v>438</v>
      </c>
      <c r="K407" s="1">
        <v>44603</v>
      </c>
      <c r="L407" s="2">
        <v>0.35476851851851854</v>
      </c>
      <c r="M407" t="str">
        <f t="shared" si="12"/>
        <v>21</v>
      </c>
      <c r="N407" t="str">
        <f t="shared" si="13"/>
        <v>6</v>
      </c>
    </row>
    <row r="408" spans="1:14" x14ac:dyDescent="0.3">
      <c r="A408" t="s">
        <v>436</v>
      </c>
      <c r="B408">
        <v>21</v>
      </c>
      <c r="C408" t="s">
        <v>456</v>
      </c>
      <c r="D408">
        <v>17</v>
      </c>
      <c r="E408">
        <v>11922</v>
      </c>
      <c r="F408">
        <v>10331</v>
      </c>
      <c r="G408">
        <v>482</v>
      </c>
      <c r="H408">
        <v>72</v>
      </c>
      <c r="I408" s="3">
        <v>1037</v>
      </c>
      <c r="J408" t="s">
        <v>438</v>
      </c>
      <c r="K408" s="1">
        <v>44603</v>
      </c>
      <c r="L408" s="2">
        <v>0.35476851851851854</v>
      </c>
      <c r="M408" t="str">
        <f t="shared" si="12"/>
        <v>21</v>
      </c>
      <c r="N408" t="str">
        <f t="shared" si="13"/>
        <v>17</v>
      </c>
    </row>
    <row r="409" spans="1:14" x14ac:dyDescent="0.3">
      <c r="A409" t="s">
        <v>436</v>
      </c>
      <c r="B409">
        <v>21</v>
      </c>
      <c r="C409" t="s">
        <v>457</v>
      </c>
      <c r="D409">
        <v>29</v>
      </c>
      <c r="E409">
        <v>1152</v>
      </c>
      <c r="F409">
        <v>874</v>
      </c>
      <c r="G409">
        <v>107</v>
      </c>
      <c r="H409">
        <v>52</v>
      </c>
      <c r="I409" s="3">
        <v>119</v>
      </c>
      <c r="J409" t="s">
        <v>438</v>
      </c>
      <c r="K409" s="1">
        <v>44603</v>
      </c>
      <c r="L409" s="2">
        <v>0.35476851851851854</v>
      </c>
      <c r="M409" t="str">
        <f t="shared" si="12"/>
        <v>21</v>
      </c>
      <c r="N409" t="str">
        <f t="shared" si="13"/>
        <v>29</v>
      </c>
    </row>
    <row r="410" spans="1:14" x14ac:dyDescent="0.3">
      <c r="A410" t="s">
        <v>436</v>
      </c>
      <c r="B410">
        <v>21</v>
      </c>
      <c r="C410" t="s">
        <v>458</v>
      </c>
      <c r="D410">
        <v>30</v>
      </c>
      <c r="E410">
        <v>525</v>
      </c>
      <c r="F410">
        <v>232</v>
      </c>
      <c r="G410">
        <v>225</v>
      </c>
      <c r="H410">
        <v>41</v>
      </c>
      <c r="I410" s="3">
        <v>27</v>
      </c>
      <c r="J410" t="s">
        <v>438</v>
      </c>
      <c r="K410" s="1">
        <v>44603</v>
      </c>
      <c r="L410" s="2">
        <v>0.35476851851851854</v>
      </c>
      <c r="M410" t="str">
        <f t="shared" si="12"/>
        <v>21</v>
      </c>
      <c r="N410" t="str">
        <f t="shared" si="13"/>
        <v>30</v>
      </c>
    </row>
    <row r="411" spans="1:14" x14ac:dyDescent="0.3">
      <c r="A411" t="s">
        <v>436</v>
      </c>
      <c r="B411">
        <v>21</v>
      </c>
      <c r="C411" t="s">
        <v>459</v>
      </c>
      <c r="D411">
        <v>7</v>
      </c>
      <c r="E411">
        <v>2018</v>
      </c>
      <c r="F411">
        <v>1487</v>
      </c>
      <c r="G411">
        <v>78</v>
      </c>
      <c r="H411">
        <v>143</v>
      </c>
      <c r="I411" s="3">
        <v>310</v>
      </c>
      <c r="J411" t="s">
        <v>438</v>
      </c>
      <c r="K411" s="1">
        <v>44603</v>
      </c>
      <c r="L411" s="2">
        <v>0.35476851851851854</v>
      </c>
      <c r="M411" t="str">
        <f t="shared" si="12"/>
        <v>21</v>
      </c>
      <c r="N411" t="str">
        <f t="shared" si="13"/>
        <v>7</v>
      </c>
    </row>
    <row r="412" spans="1:14" x14ac:dyDescent="0.3">
      <c r="A412" t="s">
        <v>436</v>
      </c>
      <c r="B412">
        <v>21</v>
      </c>
      <c r="C412" t="s">
        <v>460</v>
      </c>
      <c r="D412">
        <v>28</v>
      </c>
      <c r="E412">
        <v>447</v>
      </c>
      <c r="F412">
        <v>232</v>
      </c>
      <c r="G412">
        <v>89</v>
      </c>
      <c r="H412">
        <v>66</v>
      </c>
      <c r="I412" s="3">
        <v>60</v>
      </c>
      <c r="J412" t="s">
        <v>438</v>
      </c>
      <c r="K412" s="1">
        <v>44603</v>
      </c>
      <c r="L412" s="2">
        <v>0.35476851851851854</v>
      </c>
      <c r="M412" t="str">
        <f t="shared" si="12"/>
        <v>21</v>
      </c>
      <c r="N412" t="str">
        <f t="shared" si="13"/>
        <v>28</v>
      </c>
    </row>
    <row r="413" spans="1:14" x14ac:dyDescent="0.3">
      <c r="A413" t="s">
        <v>436</v>
      </c>
      <c r="B413">
        <v>21</v>
      </c>
      <c r="C413" t="s">
        <v>461</v>
      </c>
      <c r="D413">
        <v>16</v>
      </c>
      <c r="E413">
        <v>1093</v>
      </c>
      <c r="F413">
        <v>632</v>
      </c>
      <c r="G413">
        <v>47</v>
      </c>
      <c r="H413">
        <v>6</v>
      </c>
      <c r="I413" s="3">
        <v>408</v>
      </c>
      <c r="J413" t="s">
        <v>438</v>
      </c>
      <c r="K413" s="1">
        <v>44603</v>
      </c>
      <c r="L413" s="2">
        <v>0.35476851851851854</v>
      </c>
      <c r="M413" t="str">
        <f t="shared" si="12"/>
        <v>21</v>
      </c>
      <c r="N413" t="str">
        <f t="shared" si="13"/>
        <v>16</v>
      </c>
    </row>
    <row r="414" spans="1:14" x14ac:dyDescent="0.3">
      <c r="A414" t="s">
        <v>436</v>
      </c>
      <c r="B414">
        <v>21</v>
      </c>
      <c r="C414" t="s">
        <v>462</v>
      </c>
      <c r="D414">
        <v>25</v>
      </c>
      <c r="E414">
        <v>303</v>
      </c>
      <c r="F414">
        <v>174</v>
      </c>
      <c r="G414">
        <v>31</v>
      </c>
      <c r="H414">
        <v>20</v>
      </c>
      <c r="I414" s="3">
        <v>78</v>
      </c>
      <c r="J414" t="s">
        <v>438</v>
      </c>
      <c r="K414" s="1">
        <v>44603</v>
      </c>
      <c r="L414" s="2">
        <v>0.35476851851851854</v>
      </c>
      <c r="M414" t="str">
        <f t="shared" si="12"/>
        <v>21</v>
      </c>
      <c r="N414" t="str">
        <f t="shared" si="13"/>
        <v>25</v>
      </c>
    </row>
    <row r="415" spans="1:14" x14ac:dyDescent="0.3">
      <c r="A415" t="s">
        <v>436</v>
      </c>
      <c r="B415">
        <v>21</v>
      </c>
      <c r="C415" t="s">
        <v>463</v>
      </c>
      <c r="D415">
        <v>18</v>
      </c>
      <c r="E415">
        <v>4471</v>
      </c>
      <c r="F415">
        <v>3594</v>
      </c>
      <c r="G415">
        <v>239</v>
      </c>
      <c r="H415">
        <v>13</v>
      </c>
      <c r="I415" s="3">
        <v>625</v>
      </c>
      <c r="J415" t="s">
        <v>438</v>
      </c>
      <c r="K415" s="1">
        <v>44603</v>
      </c>
      <c r="L415" s="2">
        <v>0.35476851851851854</v>
      </c>
      <c r="M415" t="str">
        <f t="shared" si="12"/>
        <v>21</v>
      </c>
      <c r="N415" t="str">
        <f t="shared" si="13"/>
        <v>18</v>
      </c>
    </row>
    <row r="416" spans="1:14" x14ac:dyDescent="0.3">
      <c r="A416" t="s">
        <v>436</v>
      </c>
      <c r="B416">
        <v>21</v>
      </c>
      <c r="C416" t="s">
        <v>464</v>
      </c>
      <c r="D416">
        <v>27</v>
      </c>
      <c r="E416">
        <v>1360</v>
      </c>
      <c r="F416">
        <v>710</v>
      </c>
      <c r="G416">
        <v>215</v>
      </c>
      <c r="H416">
        <v>91</v>
      </c>
      <c r="I416" s="3">
        <v>344</v>
      </c>
      <c r="J416" t="s">
        <v>438</v>
      </c>
      <c r="K416" s="1">
        <v>44603</v>
      </c>
      <c r="L416" s="2">
        <v>0.35476851851851854</v>
      </c>
      <c r="M416" t="str">
        <f t="shared" si="12"/>
        <v>21</v>
      </c>
      <c r="N416" t="str">
        <f t="shared" si="13"/>
        <v>27</v>
      </c>
    </row>
    <row r="417" spans="1:14" x14ac:dyDescent="0.3">
      <c r="A417" t="s">
        <v>436</v>
      </c>
      <c r="B417">
        <v>21</v>
      </c>
      <c r="C417" t="s">
        <v>465</v>
      </c>
      <c r="D417">
        <v>3</v>
      </c>
      <c r="E417">
        <v>1943</v>
      </c>
      <c r="F417">
        <v>1547</v>
      </c>
      <c r="G417">
        <v>107</v>
      </c>
      <c r="H417">
        <v>46</v>
      </c>
      <c r="I417" s="3">
        <v>243</v>
      </c>
      <c r="J417" t="s">
        <v>438</v>
      </c>
      <c r="K417" s="1">
        <v>44603</v>
      </c>
      <c r="L417" s="2">
        <v>0.35476851851851854</v>
      </c>
      <c r="M417" t="str">
        <f t="shared" si="12"/>
        <v>21</v>
      </c>
      <c r="N417" t="str">
        <f t="shared" si="13"/>
        <v>3</v>
      </c>
    </row>
    <row r="418" spans="1:14" x14ac:dyDescent="0.3">
      <c r="A418" t="s">
        <v>436</v>
      </c>
      <c r="B418">
        <v>21</v>
      </c>
      <c r="C418" t="s">
        <v>466</v>
      </c>
      <c r="D418">
        <v>23</v>
      </c>
      <c r="E418">
        <v>756</v>
      </c>
      <c r="F418">
        <v>308</v>
      </c>
      <c r="G418">
        <v>59</v>
      </c>
      <c r="H418">
        <v>3</v>
      </c>
      <c r="I418" s="3">
        <v>386</v>
      </c>
      <c r="J418" t="s">
        <v>438</v>
      </c>
      <c r="K418" s="1">
        <v>44603</v>
      </c>
      <c r="L418" s="2">
        <v>0.35476851851851854</v>
      </c>
      <c r="M418" t="str">
        <f t="shared" si="12"/>
        <v>21</v>
      </c>
      <c r="N418" t="str">
        <f t="shared" si="13"/>
        <v>23</v>
      </c>
    </row>
    <row r="419" spans="1:14" x14ac:dyDescent="0.3">
      <c r="A419" t="s">
        <v>436</v>
      </c>
      <c r="B419">
        <v>21</v>
      </c>
      <c r="C419" t="s">
        <v>467</v>
      </c>
      <c r="D419">
        <v>5</v>
      </c>
      <c r="E419">
        <v>3875</v>
      </c>
      <c r="F419">
        <v>3204</v>
      </c>
      <c r="G419">
        <v>145</v>
      </c>
      <c r="H419">
        <v>287</v>
      </c>
      <c r="I419" s="3">
        <v>239</v>
      </c>
      <c r="J419" t="s">
        <v>438</v>
      </c>
      <c r="K419" s="1">
        <v>44603</v>
      </c>
      <c r="L419" s="2">
        <v>0.35476851851851854</v>
      </c>
      <c r="M419" t="str">
        <f t="shared" si="12"/>
        <v>21</v>
      </c>
      <c r="N419" t="str">
        <f t="shared" si="13"/>
        <v>5</v>
      </c>
    </row>
    <row r="420" spans="1:14" x14ac:dyDescent="0.3">
      <c r="A420" t="s">
        <v>468</v>
      </c>
      <c r="B420">
        <v>3</v>
      </c>
      <c r="C420" t="s">
        <v>469</v>
      </c>
      <c r="D420">
        <v>57</v>
      </c>
      <c r="E420">
        <v>7552</v>
      </c>
      <c r="F420">
        <v>6587</v>
      </c>
      <c r="G420">
        <v>446</v>
      </c>
      <c r="H420">
        <v>4</v>
      </c>
      <c r="I420" s="3">
        <v>515</v>
      </c>
      <c r="J420" t="s">
        <v>470</v>
      </c>
      <c r="K420" s="1">
        <v>44603</v>
      </c>
      <c r="L420" s="2">
        <v>0.35478009259259258</v>
      </c>
      <c r="M420" t="str">
        <f t="shared" si="12"/>
        <v>3</v>
      </c>
      <c r="N420" t="str">
        <f t="shared" si="13"/>
        <v>57</v>
      </c>
    </row>
    <row r="421" spans="1:14" x14ac:dyDescent="0.3">
      <c r="A421" t="s">
        <v>468</v>
      </c>
      <c r="B421">
        <v>3</v>
      </c>
      <c r="C421" t="s">
        <v>471</v>
      </c>
      <c r="D421">
        <v>58</v>
      </c>
      <c r="E421">
        <v>2453</v>
      </c>
      <c r="F421">
        <v>1899</v>
      </c>
      <c r="G421">
        <v>328</v>
      </c>
      <c r="H421">
        <v>3</v>
      </c>
      <c r="I421" s="3">
        <v>223</v>
      </c>
      <c r="J421" t="s">
        <v>470</v>
      </c>
      <c r="K421" s="1">
        <v>44603</v>
      </c>
      <c r="L421" s="2">
        <v>0.35478009259259258</v>
      </c>
      <c r="M421" t="str">
        <f t="shared" si="12"/>
        <v>3</v>
      </c>
      <c r="N421" t="str">
        <f t="shared" si="13"/>
        <v>58</v>
      </c>
    </row>
    <row r="422" spans="1:14" x14ac:dyDescent="0.3">
      <c r="A422" t="s">
        <v>468</v>
      </c>
      <c r="B422">
        <v>3</v>
      </c>
      <c r="C422" t="s">
        <v>472</v>
      </c>
      <c r="D422">
        <v>60</v>
      </c>
      <c r="E422">
        <v>6897</v>
      </c>
      <c r="F422">
        <v>5912</v>
      </c>
      <c r="G422">
        <v>560</v>
      </c>
      <c r="H422">
        <v>10</v>
      </c>
      <c r="I422" s="3">
        <v>415</v>
      </c>
      <c r="J422" t="s">
        <v>470</v>
      </c>
      <c r="K422" s="1">
        <v>44603</v>
      </c>
      <c r="L422" s="2">
        <v>0.35478009259259258</v>
      </c>
      <c r="M422" t="str">
        <f t="shared" si="12"/>
        <v>3</v>
      </c>
      <c r="N422" t="str">
        <f t="shared" si="13"/>
        <v>60</v>
      </c>
    </row>
    <row r="423" spans="1:14" x14ac:dyDescent="0.3">
      <c r="A423" t="s">
        <v>468</v>
      </c>
      <c r="B423">
        <v>3</v>
      </c>
      <c r="C423" t="s">
        <v>473</v>
      </c>
      <c r="D423">
        <v>61</v>
      </c>
      <c r="E423">
        <v>3441</v>
      </c>
      <c r="F423">
        <v>2955</v>
      </c>
      <c r="G423">
        <v>287</v>
      </c>
      <c r="H423">
        <v>2</v>
      </c>
      <c r="I423" s="3">
        <v>197</v>
      </c>
      <c r="J423" t="s">
        <v>470</v>
      </c>
      <c r="K423" s="1">
        <v>44603</v>
      </c>
      <c r="L423" s="2">
        <v>0.35478009259259258</v>
      </c>
      <c r="M423" t="str">
        <f t="shared" si="12"/>
        <v>3</v>
      </c>
      <c r="N423" t="str">
        <f t="shared" si="13"/>
        <v>61</v>
      </c>
    </row>
    <row r="424" spans="1:14" x14ac:dyDescent="0.3">
      <c r="A424" t="s">
        <v>468</v>
      </c>
      <c r="B424">
        <v>3</v>
      </c>
      <c r="C424" t="s">
        <v>474</v>
      </c>
      <c r="D424">
        <v>69</v>
      </c>
      <c r="E424">
        <v>2455</v>
      </c>
      <c r="F424">
        <v>1950</v>
      </c>
      <c r="G424">
        <v>260</v>
      </c>
      <c r="H424">
        <v>2</v>
      </c>
      <c r="I424" s="3">
        <v>243</v>
      </c>
      <c r="J424" t="s">
        <v>470</v>
      </c>
      <c r="K424" s="1">
        <v>44603</v>
      </c>
      <c r="L424" s="2">
        <v>0.35478009259259258</v>
      </c>
      <c r="M424" t="str">
        <f t="shared" si="12"/>
        <v>3</v>
      </c>
      <c r="N424" t="str">
        <f t="shared" si="13"/>
        <v>69</v>
      </c>
    </row>
    <row r="425" spans="1:14" x14ac:dyDescent="0.3">
      <c r="A425" t="s">
        <v>468</v>
      </c>
      <c r="B425">
        <v>3</v>
      </c>
      <c r="C425" t="s">
        <v>475</v>
      </c>
      <c r="D425">
        <v>62</v>
      </c>
      <c r="E425">
        <v>3198</v>
      </c>
      <c r="F425">
        <v>2206</v>
      </c>
      <c r="G425">
        <v>466</v>
      </c>
      <c r="H425">
        <v>8</v>
      </c>
      <c r="I425" s="3">
        <v>518</v>
      </c>
      <c r="J425" t="s">
        <v>470</v>
      </c>
      <c r="K425" s="1">
        <v>44603</v>
      </c>
      <c r="L425" s="2">
        <v>0.35478009259259258</v>
      </c>
      <c r="M425" t="str">
        <f t="shared" si="12"/>
        <v>3</v>
      </c>
      <c r="N425" t="str">
        <f t="shared" si="13"/>
        <v>62</v>
      </c>
    </row>
    <row r="426" spans="1:14" x14ac:dyDescent="0.3">
      <c r="A426" t="s">
        <v>468</v>
      </c>
      <c r="B426">
        <v>3</v>
      </c>
      <c r="C426" t="s">
        <v>476</v>
      </c>
      <c r="D426">
        <v>63</v>
      </c>
      <c r="E426">
        <v>3200</v>
      </c>
      <c r="F426">
        <v>2636</v>
      </c>
      <c r="G426">
        <v>289</v>
      </c>
      <c r="H426">
        <v>4</v>
      </c>
      <c r="I426" s="3">
        <v>271</v>
      </c>
      <c r="J426" t="s">
        <v>470</v>
      </c>
      <c r="K426" s="1">
        <v>44603</v>
      </c>
      <c r="L426" s="2">
        <v>0.35478009259259258</v>
      </c>
      <c r="M426" t="str">
        <f t="shared" si="12"/>
        <v>3</v>
      </c>
      <c r="N426" t="str">
        <f t="shared" si="13"/>
        <v>63</v>
      </c>
    </row>
    <row r="427" spans="1:14" x14ac:dyDescent="0.3">
      <c r="A427" t="s">
        <v>468</v>
      </c>
      <c r="B427">
        <v>3</v>
      </c>
      <c r="C427" t="s">
        <v>477</v>
      </c>
      <c r="D427">
        <v>59</v>
      </c>
      <c r="E427">
        <v>3095</v>
      </c>
      <c r="F427">
        <v>2581</v>
      </c>
      <c r="G427">
        <v>231</v>
      </c>
      <c r="H427">
        <v>7</v>
      </c>
      <c r="I427" s="3">
        <v>276</v>
      </c>
      <c r="J427" t="s">
        <v>470</v>
      </c>
      <c r="K427" s="1">
        <v>44603</v>
      </c>
      <c r="L427" s="2">
        <v>0.35478009259259258</v>
      </c>
      <c r="M427" t="str">
        <f t="shared" si="12"/>
        <v>3</v>
      </c>
      <c r="N427" t="str">
        <f t="shared" si="13"/>
        <v>59</v>
      </c>
    </row>
    <row r="428" spans="1:14" x14ac:dyDescent="0.3">
      <c r="A428" t="s">
        <v>468</v>
      </c>
      <c r="B428">
        <v>3</v>
      </c>
      <c r="C428" t="s">
        <v>478</v>
      </c>
      <c r="D428">
        <v>64</v>
      </c>
      <c r="E428">
        <v>5357</v>
      </c>
      <c r="F428">
        <v>3974</v>
      </c>
      <c r="G428">
        <v>898</v>
      </c>
      <c r="H428">
        <v>13</v>
      </c>
      <c r="I428" s="3">
        <v>472</v>
      </c>
      <c r="J428" t="s">
        <v>470</v>
      </c>
      <c r="K428" s="1">
        <v>44603</v>
      </c>
      <c r="L428" s="2">
        <v>0.35478009259259258</v>
      </c>
      <c r="M428" t="str">
        <f t="shared" si="12"/>
        <v>3</v>
      </c>
      <c r="N428" t="str">
        <f t="shared" si="13"/>
        <v>64</v>
      </c>
    </row>
    <row r="429" spans="1:14" x14ac:dyDescent="0.3">
      <c r="A429" t="s">
        <v>468</v>
      </c>
      <c r="B429">
        <v>3</v>
      </c>
      <c r="C429" t="s">
        <v>479</v>
      </c>
      <c r="D429">
        <v>65</v>
      </c>
      <c r="E429">
        <v>16197</v>
      </c>
      <c r="F429">
        <v>12610</v>
      </c>
      <c r="G429">
        <v>2627</v>
      </c>
      <c r="H429">
        <v>23</v>
      </c>
      <c r="I429" s="3">
        <v>937</v>
      </c>
      <c r="J429" t="s">
        <v>470</v>
      </c>
      <c r="K429" s="1">
        <v>44603</v>
      </c>
      <c r="L429" s="2">
        <v>0.35478009259259258</v>
      </c>
      <c r="M429" t="str">
        <f t="shared" si="12"/>
        <v>3</v>
      </c>
      <c r="N429" t="str">
        <f t="shared" si="13"/>
        <v>65</v>
      </c>
    </row>
    <row r="430" spans="1:14" x14ac:dyDescent="0.3">
      <c r="A430" t="s">
        <v>468</v>
      </c>
      <c r="B430">
        <v>3</v>
      </c>
      <c r="C430" t="s">
        <v>480</v>
      </c>
      <c r="D430">
        <v>66</v>
      </c>
      <c r="E430">
        <v>5360</v>
      </c>
      <c r="F430">
        <v>4048</v>
      </c>
      <c r="G430">
        <v>721</v>
      </c>
      <c r="H430">
        <v>9</v>
      </c>
      <c r="I430" s="3">
        <v>582</v>
      </c>
      <c r="J430" t="s">
        <v>470</v>
      </c>
      <c r="K430" s="1">
        <v>44603</v>
      </c>
      <c r="L430" s="2">
        <v>0.35478009259259258</v>
      </c>
      <c r="M430" t="str">
        <f t="shared" si="12"/>
        <v>3</v>
      </c>
      <c r="N430" t="str">
        <f t="shared" si="13"/>
        <v>66</v>
      </c>
    </row>
    <row r="431" spans="1:14" x14ac:dyDescent="0.3">
      <c r="A431" t="s">
        <v>468</v>
      </c>
      <c r="B431">
        <v>3</v>
      </c>
      <c r="C431" t="s">
        <v>481</v>
      </c>
      <c r="D431">
        <v>67</v>
      </c>
      <c r="E431">
        <v>30207</v>
      </c>
      <c r="F431">
        <v>27011</v>
      </c>
      <c r="G431">
        <v>1839</v>
      </c>
      <c r="H431">
        <v>44</v>
      </c>
      <c r="I431" s="3">
        <v>1313</v>
      </c>
      <c r="J431" t="s">
        <v>470</v>
      </c>
      <c r="K431" s="1">
        <v>44603</v>
      </c>
      <c r="L431" s="2">
        <v>0.35478009259259258</v>
      </c>
      <c r="M431" t="str">
        <f t="shared" si="12"/>
        <v>3</v>
      </c>
      <c r="N431" t="str">
        <f t="shared" si="13"/>
        <v>67</v>
      </c>
    </row>
    <row r="432" spans="1:14" x14ac:dyDescent="0.3">
      <c r="A432" t="s">
        <v>468</v>
      </c>
      <c r="B432">
        <v>3</v>
      </c>
      <c r="C432" t="s">
        <v>482</v>
      </c>
      <c r="D432">
        <v>70</v>
      </c>
      <c r="E432">
        <v>2298</v>
      </c>
      <c r="F432">
        <v>1995</v>
      </c>
      <c r="G432">
        <v>167</v>
      </c>
      <c r="H432">
        <v>2</v>
      </c>
      <c r="I432" s="3">
        <v>134</v>
      </c>
      <c r="J432" t="s">
        <v>470</v>
      </c>
      <c r="K432" s="1">
        <v>44603</v>
      </c>
      <c r="L432" s="2">
        <v>0.35478009259259258</v>
      </c>
      <c r="M432" t="str">
        <f t="shared" si="12"/>
        <v>3</v>
      </c>
      <c r="N432" t="str">
        <f t="shared" si="13"/>
        <v>70</v>
      </c>
    </row>
    <row r="433" spans="1:14" x14ac:dyDescent="0.3">
      <c r="A433" t="s">
        <v>468</v>
      </c>
      <c r="B433">
        <v>3</v>
      </c>
      <c r="C433" t="s">
        <v>483</v>
      </c>
      <c r="D433">
        <v>71</v>
      </c>
      <c r="E433">
        <v>5498</v>
      </c>
      <c r="F433">
        <v>4523</v>
      </c>
      <c r="G433">
        <v>450</v>
      </c>
      <c r="H433">
        <v>4</v>
      </c>
      <c r="I433" s="3">
        <v>521</v>
      </c>
      <c r="J433" t="s">
        <v>470</v>
      </c>
      <c r="K433" s="1">
        <v>44603</v>
      </c>
      <c r="L433" s="2">
        <v>0.35478009259259258</v>
      </c>
      <c r="M433" t="str">
        <f t="shared" si="12"/>
        <v>3</v>
      </c>
      <c r="N433" t="str">
        <f t="shared" si="13"/>
        <v>71</v>
      </c>
    </row>
    <row r="434" spans="1:14" x14ac:dyDescent="0.3">
      <c r="A434" t="s">
        <v>468</v>
      </c>
      <c r="B434">
        <v>3</v>
      </c>
      <c r="C434" t="s">
        <v>484</v>
      </c>
      <c r="D434">
        <v>615</v>
      </c>
      <c r="E434">
        <v>1050</v>
      </c>
      <c r="F434">
        <v>857</v>
      </c>
      <c r="G434">
        <v>97</v>
      </c>
      <c r="H434">
        <v>2</v>
      </c>
      <c r="I434" s="3">
        <v>94</v>
      </c>
      <c r="J434" t="s">
        <v>470</v>
      </c>
      <c r="K434" s="1">
        <v>44603</v>
      </c>
      <c r="L434" s="2">
        <v>0.35478009259259258</v>
      </c>
      <c r="M434" t="str">
        <f t="shared" si="12"/>
        <v>3</v>
      </c>
      <c r="N434" t="str">
        <f t="shared" si="13"/>
        <v>615</v>
      </c>
    </row>
    <row r="435" spans="1:14" x14ac:dyDescent="0.3">
      <c r="A435" t="s">
        <v>468</v>
      </c>
      <c r="B435">
        <v>3</v>
      </c>
      <c r="C435" t="s">
        <v>485</v>
      </c>
      <c r="D435">
        <v>616</v>
      </c>
      <c r="E435">
        <v>8530</v>
      </c>
      <c r="F435">
        <v>7346</v>
      </c>
      <c r="G435">
        <v>488</v>
      </c>
      <c r="H435">
        <v>9</v>
      </c>
      <c r="I435" s="3">
        <v>687</v>
      </c>
      <c r="J435" t="s">
        <v>470</v>
      </c>
      <c r="K435" s="1">
        <v>44603</v>
      </c>
      <c r="L435" s="2">
        <v>0.35478009259259258</v>
      </c>
      <c r="M435" t="str">
        <f t="shared" si="12"/>
        <v>3</v>
      </c>
      <c r="N435" t="str">
        <f t="shared" si="13"/>
        <v>616</v>
      </c>
    </row>
    <row r="436" spans="1:14" x14ac:dyDescent="0.3">
      <c r="A436" t="s">
        <v>468</v>
      </c>
      <c r="B436">
        <v>3</v>
      </c>
      <c r="C436" t="s">
        <v>486</v>
      </c>
      <c r="D436">
        <v>617</v>
      </c>
      <c r="E436">
        <v>2067</v>
      </c>
      <c r="F436">
        <v>1631</v>
      </c>
      <c r="G436">
        <v>188</v>
      </c>
      <c r="H436">
        <v>3</v>
      </c>
      <c r="I436" s="3">
        <v>245</v>
      </c>
      <c r="J436" t="s">
        <v>470</v>
      </c>
      <c r="K436" s="1">
        <v>44603</v>
      </c>
      <c r="L436" s="2">
        <v>0.35478009259259258</v>
      </c>
      <c r="M436" t="str">
        <f t="shared" si="12"/>
        <v>3</v>
      </c>
      <c r="N436" t="str">
        <f t="shared" si="13"/>
        <v>617</v>
      </c>
    </row>
    <row r="437" spans="1:14" x14ac:dyDescent="0.3">
      <c r="A437" t="s">
        <v>468</v>
      </c>
      <c r="B437">
        <v>3</v>
      </c>
      <c r="C437" t="s">
        <v>487</v>
      </c>
      <c r="D437">
        <v>68</v>
      </c>
      <c r="E437">
        <v>5434</v>
      </c>
      <c r="F437">
        <v>3988</v>
      </c>
      <c r="G437">
        <v>804</v>
      </c>
      <c r="H437">
        <v>11</v>
      </c>
      <c r="I437" s="3">
        <v>631</v>
      </c>
      <c r="J437" t="s">
        <v>470</v>
      </c>
      <c r="K437" s="1">
        <v>44603</v>
      </c>
      <c r="L437" s="2">
        <v>0.35478009259259258</v>
      </c>
      <c r="M437" t="str">
        <f t="shared" si="12"/>
        <v>3</v>
      </c>
      <c r="N437" t="str">
        <f t="shared" si="13"/>
        <v>68</v>
      </c>
    </row>
    <row r="438" spans="1:14" x14ac:dyDescent="0.3">
      <c r="A438" t="s">
        <v>468</v>
      </c>
      <c r="B438">
        <v>3</v>
      </c>
      <c r="C438" t="s">
        <v>488</v>
      </c>
      <c r="D438">
        <v>72</v>
      </c>
      <c r="E438">
        <v>12756</v>
      </c>
      <c r="F438">
        <v>11485</v>
      </c>
      <c r="G438">
        <v>536</v>
      </c>
      <c r="H438">
        <v>19</v>
      </c>
      <c r="I438" s="3">
        <v>716</v>
      </c>
      <c r="J438" t="s">
        <v>470</v>
      </c>
      <c r="K438" s="1">
        <v>44603</v>
      </c>
      <c r="L438" s="2">
        <v>0.35478009259259258</v>
      </c>
      <c r="M438" t="str">
        <f t="shared" si="12"/>
        <v>3</v>
      </c>
      <c r="N438" t="str">
        <f t="shared" si="13"/>
        <v>72</v>
      </c>
    </row>
    <row r="439" spans="1:14" x14ac:dyDescent="0.3">
      <c r="A439" t="s">
        <v>468</v>
      </c>
      <c r="B439">
        <v>3</v>
      </c>
      <c r="C439" t="s">
        <v>489</v>
      </c>
      <c r="D439">
        <v>614</v>
      </c>
      <c r="E439">
        <v>3470</v>
      </c>
      <c r="F439">
        <v>2129</v>
      </c>
      <c r="G439">
        <v>821</v>
      </c>
      <c r="H439">
        <v>7</v>
      </c>
      <c r="I439" s="3">
        <v>513</v>
      </c>
      <c r="J439" t="s">
        <v>470</v>
      </c>
      <c r="K439" s="1">
        <v>44603</v>
      </c>
      <c r="L439" s="2">
        <v>0.35478009259259258</v>
      </c>
      <c r="M439" t="str">
        <f t="shared" si="12"/>
        <v>3</v>
      </c>
      <c r="N439" t="str">
        <f t="shared" si="13"/>
        <v>614</v>
      </c>
    </row>
    <row r="440" spans="1:14" x14ac:dyDescent="0.3">
      <c r="A440" t="s">
        <v>468</v>
      </c>
      <c r="B440">
        <v>3</v>
      </c>
      <c r="C440" t="s">
        <v>490</v>
      </c>
      <c r="D440">
        <v>73</v>
      </c>
      <c r="E440">
        <v>2199</v>
      </c>
      <c r="F440">
        <v>1824</v>
      </c>
      <c r="G440">
        <v>208</v>
      </c>
      <c r="H440">
        <v>0</v>
      </c>
      <c r="I440" s="3">
        <v>167</v>
      </c>
      <c r="J440" t="s">
        <v>470</v>
      </c>
      <c r="K440" s="1">
        <v>44603</v>
      </c>
      <c r="L440" s="2">
        <v>0.35478009259259258</v>
      </c>
      <c r="M440" t="str">
        <f t="shared" si="12"/>
        <v>3</v>
      </c>
      <c r="N440" t="str">
        <f t="shared" si="13"/>
        <v>73</v>
      </c>
    </row>
    <row r="441" spans="1:14" x14ac:dyDescent="0.3">
      <c r="A441" t="s">
        <v>468</v>
      </c>
      <c r="B441">
        <v>3</v>
      </c>
      <c r="C441" t="s">
        <v>491</v>
      </c>
      <c r="D441">
        <v>618</v>
      </c>
      <c r="E441">
        <v>1925</v>
      </c>
      <c r="F441">
        <v>1602</v>
      </c>
      <c r="G441">
        <v>177</v>
      </c>
      <c r="H441">
        <v>4</v>
      </c>
      <c r="I441" s="3">
        <v>142</v>
      </c>
      <c r="J441" t="s">
        <v>470</v>
      </c>
      <c r="K441" s="1">
        <v>44603</v>
      </c>
      <c r="L441" s="2">
        <v>0.35478009259259258</v>
      </c>
      <c r="M441" t="str">
        <f t="shared" si="12"/>
        <v>3</v>
      </c>
      <c r="N441" t="str">
        <f t="shared" si="13"/>
        <v>618</v>
      </c>
    </row>
    <row r="442" spans="1:14" x14ac:dyDescent="0.3">
      <c r="A442" t="s">
        <v>492</v>
      </c>
      <c r="B442">
        <v>8</v>
      </c>
      <c r="C442" t="s">
        <v>493</v>
      </c>
      <c r="D442">
        <v>136</v>
      </c>
      <c r="E442">
        <v>13147</v>
      </c>
      <c r="F442">
        <v>6845</v>
      </c>
      <c r="G442">
        <v>1283</v>
      </c>
      <c r="H442">
        <v>110</v>
      </c>
      <c r="I442" s="3">
        <v>4909</v>
      </c>
      <c r="J442" t="s">
        <v>494</v>
      </c>
      <c r="K442" s="1">
        <v>44603</v>
      </c>
      <c r="L442" s="2">
        <v>0.35479166666666667</v>
      </c>
      <c r="M442" t="str">
        <f t="shared" si="12"/>
        <v>8</v>
      </c>
      <c r="N442" t="str">
        <f t="shared" si="13"/>
        <v>136</v>
      </c>
    </row>
    <row r="443" spans="1:14" x14ac:dyDescent="0.3">
      <c r="A443" t="s">
        <v>492</v>
      </c>
      <c r="B443">
        <v>8</v>
      </c>
      <c r="C443" t="s">
        <v>495</v>
      </c>
      <c r="D443">
        <v>121</v>
      </c>
      <c r="E443">
        <v>15355</v>
      </c>
      <c r="F443">
        <v>7827</v>
      </c>
      <c r="G443">
        <v>988</v>
      </c>
      <c r="H443">
        <v>393</v>
      </c>
      <c r="I443" s="3">
        <v>6147</v>
      </c>
      <c r="J443" t="s">
        <v>494</v>
      </c>
      <c r="K443" s="1">
        <v>44603</v>
      </c>
      <c r="L443" s="2">
        <v>0.35479166666666667</v>
      </c>
      <c r="M443" t="str">
        <f t="shared" si="12"/>
        <v>8</v>
      </c>
      <c r="N443" t="str">
        <f t="shared" si="13"/>
        <v>121</v>
      </c>
    </row>
    <row r="444" spans="1:14" x14ac:dyDescent="0.3">
      <c r="A444" t="s">
        <v>492</v>
      </c>
      <c r="B444">
        <v>8</v>
      </c>
      <c r="C444" t="s">
        <v>496</v>
      </c>
      <c r="D444">
        <v>612</v>
      </c>
      <c r="E444">
        <v>3144</v>
      </c>
      <c r="F444">
        <v>1544</v>
      </c>
      <c r="G444">
        <v>158</v>
      </c>
      <c r="H444">
        <v>584</v>
      </c>
      <c r="I444" s="3">
        <v>858</v>
      </c>
      <c r="J444" t="s">
        <v>494</v>
      </c>
      <c r="K444" s="1">
        <v>44603</v>
      </c>
      <c r="L444" s="2">
        <v>0.35479166666666667</v>
      </c>
      <c r="M444" t="str">
        <f t="shared" si="12"/>
        <v>8</v>
      </c>
      <c r="N444" t="str">
        <f t="shared" si="13"/>
        <v>612</v>
      </c>
    </row>
    <row r="445" spans="1:14" x14ac:dyDescent="0.3">
      <c r="A445" t="s">
        <v>492</v>
      </c>
      <c r="B445">
        <v>8</v>
      </c>
      <c r="C445" t="s">
        <v>497</v>
      </c>
      <c r="D445">
        <v>145</v>
      </c>
      <c r="E445">
        <v>1850</v>
      </c>
      <c r="F445">
        <v>763</v>
      </c>
      <c r="G445">
        <v>199</v>
      </c>
      <c r="H445">
        <v>105</v>
      </c>
      <c r="I445" s="3">
        <v>783</v>
      </c>
      <c r="J445" t="s">
        <v>494</v>
      </c>
      <c r="K445" s="1">
        <v>44603</v>
      </c>
      <c r="L445" s="2">
        <v>0.35479166666666667</v>
      </c>
      <c r="M445" t="str">
        <f t="shared" si="12"/>
        <v>8</v>
      </c>
      <c r="N445" t="str">
        <f t="shared" si="13"/>
        <v>145</v>
      </c>
    </row>
    <row r="446" spans="1:14" x14ac:dyDescent="0.3">
      <c r="A446" t="s">
        <v>492</v>
      </c>
      <c r="B446">
        <v>8</v>
      </c>
      <c r="C446" t="s">
        <v>498</v>
      </c>
      <c r="D446">
        <v>132</v>
      </c>
      <c r="E446">
        <v>5020</v>
      </c>
      <c r="F446">
        <v>2297</v>
      </c>
      <c r="G446">
        <v>285</v>
      </c>
      <c r="H446">
        <v>49</v>
      </c>
      <c r="I446" s="3">
        <v>2389</v>
      </c>
      <c r="J446" t="s">
        <v>494</v>
      </c>
      <c r="K446" s="1">
        <v>44603</v>
      </c>
      <c r="L446" s="2">
        <v>0.35479166666666667</v>
      </c>
      <c r="M446" t="str">
        <f t="shared" si="12"/>
        <v>8</v>
      </c>
      <c r="N446" t="str">
        <f t="shared" si="13"/>
        <v>132</v>
      </c>
    </row>
    <row r="447" spans="1:14" x14ac:dyDescent="0.3">
      <c r="A447" t="s">
        <v>492</v>
      </c>
      <c r="B447">
        <v>8</v>
      </c>
      <c r="C447" t="s">
        <v>499</v>
      </c>
      <c r="D447">
        <v>122</v>
      </c>
      <c r="E447">
        <v>5384</v>
      </c>
      <c r="F447">
        <v>2442</v>
      </c>
      <c r="G447">
        <v>831</v>
      </c>
      <c r="H447">
        <v>83</v>
      </c>
      <c r="I447" s="3">
        <v>2028</v>
      </c>
      <c r="J447" t="s">
        <v>494</v>
      </c>
      <c r="K447" s="1">
        <v>44603</v>
      </c>
      <c r="L447" s="2">
        <v>0.35479166666666667</v>
      </c>
      <c r="M447" t="str">
        <f t="shared" si="12"/>
        <v>8</v>
      </c>
      <c r="N447" t="str">
        <f t="shared" si="13"/>
        <v>122</v>
      </c>
    </row>
    <row r="448" spans="1:14" x14ac:dyDescent="0.3">
      <c r="A448" t="s">
        <v>492</v>
      </c>
      <c r="B448">
        <v>8</v>
      </c>
      <c r="C448" t="s">
        <v>500</v>
      </c>
      <c r="D448">
        <v>139</v>
      </c>
      <c r="E448">
        <v>16921</v>
      </c>
      <c r="F448">
        <v>10151</v>
      </c>
      <c r="G448">
        <v>1080</v>
      </c>
      <c r="H448">
        <v>206</v>
      </c>
      <c r="I448" s="3">
        <v>5484</v>
      </c>
      <c r="J448" t="s">
        <v>494</v>
      </c>
      <c r="K448" s="1">
        <v>44603</v>
      </c>
      <c r="L448" s="2">
        <v>0.35479166666666667</v>
      </c>
      <c r="M448" t="str">
        <f t="shared" si="12"/>
        <v>8</v>
      </c>
      <c r="N448" t="str">
        <f t="shared" si="13"/>
        <v>139</v>
      </c>
    </row>
    <row r="449" spans="1:14" x14ac:dyDescent="0.3">
      <c r="A449" t="s">
        <v>492</v>
      </c>
      <c r="B449">
        <v>8</v>
      </c>
      <c r="C449" t="s">
        <v>501</v>
      </c>
      <c r="D449">
        <v>118</v>
      </c>
      <c r="E449">
        <v>13291</v>
      </c>
      <c r="F449">
        <v>7726</v>
      </c>
      <c r="G449">
        <v>567</v>
      </c>
      <c r="H449">
        <v>40</v>
      </c>
      <c r="I449" s="3">
        <v>4958</v>
      </c>
      <c r="J449" t="s">
        <v>494</v>
      </c>
      <c r="K449" s="1">
        <v>44603</v>
      </c>
      <c r="L449" s="2">
        <v>0.35479166666666667</v>
      </c>
      <c r="M449" t="str">
        <f t="shared" si="12"/>
        <v>8</v>
      </c>
      <c r="N449" t="str">
        <f t="shared" si="13"/>
        <v>118</v>
      </c>
    </row>
    <row r="450" spans="1:14" x14ac:dyDescent="0.3">
      <c r="A450" t="s">
        <v>492</v>
      </c>
      <c r="B450">
        <v>8</v>
      </c>
      <c r="C450" t="s">
        <v>502</v>
      </c>
      <c r="D450">
        <v>138</v>
      </c>
      <c r="E450">
        <v>2790</v>
      </c>
      <c r="F450">
        <v>1184</v>
      </c>
      <c r="G450">
        <v>229</v>
      </c>
      <c r="H450">
        <v>223</v>
      </c>
      <c r="I450" s="3">
        <v>1154</v>
      </c>
      <c r="J450" t="s">
        <v>494</v>
      </c>
      <c r="K450" s="1">
        <v>44603</v>
      </c>
      <c r="L450" s="2">
        <v>0.35479166666666667</v>
      </c>
      <c r="M450" t="str">
        <f t="shared" si="12"/>
        <v>8</v>
      </c>
      <c r="N450" t="str">
        <f t="shared" si="13"/>
        <v>138</v>
      </c>
    </row>
    <row r="451" spans="1:14" x14ac:dyDescent="0.3">
      <c r="A451" t="s">
        <v>492</v>
      </c>
      <c r="B451">
        <v>8</v>
      </c>
      <c r="C451" t="s">
        <v>503</v>
      </c>
      <c r="D451">
        <v>143</v>
      </c>
      <c r="E451">
        <v>6548</v>
      </c>
      <c r="F451">
        <v>3343</v>
      </c>
      <c r="G451">
        <v>561</v>
      </c>
      <c r="H451">
        <v>110</v>
      </c>
      <c r="I451" s="3">
        <v>2534</v>
      </c>
      <c r="J451" t="s">
        <v>494</v>
      </c>
      <c r="K451" s="1">
        <v>44603</v>
      </c>
      <c r="L451" s="2">
        <v>0.35479166666666667</v>
      </c>
      <c r="M451" t="str">
        <f t="shared" ref="M451:M514" si="14">TEXT(B451, "0")</f>
        <v>8</v>
      </c>
      <c r="N451" t="str">
        <f t="shared" ref="N451:N514" si="15">TEXT(D451, "0")</f>
        <v>143</v>
      </c>
    </row>
    <row r="452" spans="1:14" x14ac:dyDescent="0.3">
      <c r="A452" t="s">
        <v>492</v>
      </c>
      <c r="B452">
        <v>8</v>
      </c>
      <c r="C452" t="s">
        <v>504</v>
      </c>
      <c r="D452">
        <v>119</v>
      </c>
      <c r="E452">
        <v>5516</v>
      </c>
      <c r="F452">
        <v>2158</v>
      </c>
      <c r="G452">
        <v>347</v>
      </c>
      <c r="H452">
        <v>40</v>
      </c>
      <c r="I452" s="3">
        <v>2971</v>
      </c>
      <c r="J452" t="s">
        <v>494</v>
      </c>
      <c r="K452" s="1">
        <v>44603</v>
      </c>
      <c r="L452" s="2">
        <v>0.35479166666666667</v>
      </c>
      <c r="M452" t="str">
        <f t="shared" si="14"/>
        <v>8</v>
      </c>
      <c r="N452" t="str">
        <f t="shared" si="15"/>
        <v>119</v>
      </c>
    </row>
    <row r="453" spans="1:14" x14ac:dyDescent="0.3">
      <c r="A453" t="s">
        <v>492</v>
      </c>
      <c r="B453">
        <v>8</v>
      </c>
      <c r="C453" t="s">
        <v>505</v>
      </c>
      <c r="D453">
        <v>126</v>
      </c>
      <c r="E453">
        <v>7936</v>
      </c>
      <c r="F453">
        <v>2929</v>
      </c>
      <c r="G453">
        <v>837</v>
      </c>
      <c r="H453">
        <v>1068</v>
      </c>
      <c r="I453" s="3">
        <v>3102</v>
      </c>
      <c r="J453" t="s">
        <v>494</v>
      </c>
      <c r="K453" s="1">
        <v>44603</v>
      </c>
      <c r="L453" s="2">
        <v>0.35479166666666667</v>
      </c>
      <c r="M453" t="str">
        <f t="shared" si="14"/>
        <v>8</v>
      </c>
      <c r="N453" t="str">
        <f t="shared" si="15"/>
        <v>126</v>
      </c>
    </row>
    <row r="454" spans="1:14" x14ac:dyDescent="0.3">
      <c r="A454" t="s">
        <v>492</v>
      </c>
      <c r="B454">
        <v>8</v>
      </c>
      <c r="C454" t="s">
        <v>506</v>
      </c>
      <c r="D454">
        <v>123</v>
      </c>
      <c r="E454">
        <v>1521</v>
      </c>
      <c r="F454">
        <v>846</v>
      </c>
      <c r="G454">
        <v>157</v>
      </c>
      <c r="H454">
        <v>25</v>
      </c>
      <c r="I454" s="3">
        <v>493</v>
      </c>
      <c r="J454" t="s">
        <v>494</v>
      </c>
      <c r="K454" s="1">
        <v>44603</v>
      </c>
      <c r="L454" s="2">
        <v>0.35479166666666667</v>
      </c>
      <c r="M454" t="str">
        <f t="shared" si="14"/>
        <v>8</v>
      </c>
      <c r="N454" t="str">
        <f t="shared" si="15"/>
        <v>123</v>
      </c>
    </row>
    <row r="455" spans="1:14" x14ac:dyDescent="0.3">
      <c r="A455" t="s">
        <v>492</v>
      </c>
      <c r="B455">
        <v>8</v>
      </c>
      <c r="C455" t="s">
        <v>507</v>
      </c>
      <c r="D455">
        <v>142</v>
      </c>
      <c r="E455">
        <v>2727</v>
      </c>
      <c r="F455">
        <v>1436</v>
      </c>
      <c r="G455">
        <v>94</v>
      </c>
      <c r="H455">
        <v>261</v>
      </c>
      <c r="I455" s="3">
        <v>936</v>
      </c>
      <c r="J455" t="s">
        <v>494</v>
      </c>
      <c r="K455" s="1">
        <v>44603</v>
      </c>
      <c r="L455" s="2">
        <v>0.35479166666666667</v>
      </c>
      <c r="M455" t="str">
        <f t="shared" si="14"/>
        <v>8</v>
      </c>
      <c r="N455" t="str">
        <f t="shared" si="15"/>
        <v>142</v>
      </c>
    </row>
    <row r="456" spans="1:14" x14ac:dyDescent="0.3">
      <c r="A456" t="s">
        <v>492</v>
      </c>
      <c r="B456">
        <v>8</v>
      </c>
      <c r="C456" t="s">
        <v>508</v>
      </c>
      <c r="D456">
        <v>116</v>
      </c>
      <c r="E456">
        <v>14469</v>
      </c>
      <c r="F456">
        <v>7495</v>
      </c>
      <c r="G456">
        <v>2257</v>
      </c>
      <c r="H456">
        <v>88</v>
      </c>
      <c r="I456" s="3">
        <v>4629</v>
      </c>
      <c r="J456" t="s">
        <v>494</v>
      </c>
      <c r="K456" s="1">
        <v>44603</v>
      </c>
      <c r="L456" s="2">
        <v>0.35479166666666667</v>
      </c>
      <c r="M456" t="str">
        <f t="shared" si="14"/>
        <v>8</v>
      </c>
      <c r="N456" t="str">
        <f t="shared" si="15"/>
        <v>116</v>
      </c>
    </row>
    <row r="457" spans="1:14" x14ac:dyDescent="0.3">
      <c r="A457" t="s">
        <v>492</v>
      </c>
      <c r="B457">
        <v>8</v>
      </c>
      <c r="C457" t="s">
        <v>509</v>
      </c>
      <c r="D457">
        <v>117</v>
      </c>
      <c r="E457">
        <v>12021</v>
      </c>
      <c r="F457">
        <v>3301</v>
      </c>
      <c r="G457">
        <v>2644</v>
      </c>
      <c r="H457">
        <v>56</v>
      </c>
      <c r="I457" s="3">
        <v>6020</v>
      </c>
      <c r="J457" t="s">
        <v>494</v>
      </c>
      <c r="K457" s="1">
        <v>44603</v>
      </c>
      <c r="L457" s="2">
        <v>0.35479166666666667</v>
      </c>
      <c r="M457" t="str">
        <f t="shared" si="14"/>
        <v>8</v>
      </c>
      <c r="N457" t="str">
        <f t="shared" si="15"/>
        <v>117</v>
      </c>
    </row>
    <row r="458" spans="1:14" x14ac:dyDescent="0.3">
      <c r="A458" t="s">
        <v>492</v>
      </c>
      <c r="B458">
        <v>8</v>
      </c>
      <c r="C458" t="s">
        <v>510</v>
      </c>
      <c r="D458">
        <v>127</v>
      </c>
      <c r="E458">
        <v>119738</v>
      </c>
      <c r="F458">
        <v>73909</v>
      </c>
      <c r="G458">
        <v>7323</v>
      </c>
      <c r="H458">
        <v>4038</v>
      </c>
      <c r="I458" s="3">
        <v>34468</v>
      </c>
      <c r="J458" t="s">
        <v>494</v>
      </c>
      <c r="K458" s="1">
        <v>44603</v>
      </c>
      <c r="L458" s="2">
        <v>0.35479166666666667</v>
      </c>
      <c r="M458" t="str">
        <f t="shared" si="14"/>
        <v>8</v>
      </c>
      <c r="N458" t="str">
        <f t="shared" si="15"/>
        <v>127</v>
      </c>
    </row>
    <row r="459" spans="1:14" x14ac:dyDescent="0.3">
      <c r="A459" t="s">
        <v>492</v>
      </c>
      <c r="B459">
        <v>8</v>
      </c>
      <c r="C459" t="s">
        <v>511</v>
      </c>
      <c r="D459">
        <v>131</v>
      </c>
      <c r="E459">
        <v>1710</v>
      </c>
      <c r="F459">
        <v>919</v>
      </c>
      <c r="G459">
        <v>96</v>
      </c>
      <c r="H459">
        <v>25</v>
      </c>
      <c r="I459" s="3">
        <v>670</v>
      </c>
      <c r="J459" t="s">
        <v>494</v>
      </c>
      <c r="K459" s="1">
        <v>44603</v>
      </c>
      <c r="L459" s="2">
        <v>0.35479166666666667</v>
      </c>
      <c r="M459" t="str">
        <f t="shared" si="14"/>
        <v>8</v>
      </c>
      <c r="N459" t="str">
        <f t="shared" si="15"/>
        <v>131</v>
      </c>
    </row>
    <row r="460" spans="1:14" x14ac:dyDescent="0.3">
      <c r="A460" t="s">
        <v>492</v>
      </c>
      <c r="B460">
        <v>8</v>
      </c>
      <c r="C460" t="s">
        <v>512</v>
      </c>
      <c r="D460">
        <v>133</v>
      </c>
      <c r="E460">
        <v>3171</v>
      </c>
      <c r="F460">
        <v>1076</v>
      </c>
      <c r="G460">
        <v>325</v>
      </c>
      <c r="H460">
        <v>33</v>
      </c>
      <c r="I460" s="3">
        <v>1737</v>
      </c>
      <c r="J460" t="s">
        <v>494</v>
      </c>
      <c r="K460" s="1">
        <v>44603</v>
      </c>
      <c r="L460" s="2">
        <v>0.35479166666666667</v>
      </c>
      <c r="M460" t="str">
        <f t="shared" si="14"/>
        <v>8</v>
      </c>
      <c r="N460" t="str">
        <f t="shared" si="15"/>
        <v>133</v>
      </c>
    </row>
    <row r="461" spans="1:14" x14ac:dyDescent="0.3">
      <c r="A461" t="s">
        <v>492</v>
      </c>
      <c r="B461">
        <v>8</v>
      </c>
      <c r="C461" t="s">
        <v>513</v>
      </c>
      <c r="D461">
        <v>146</v>
      </c>
      <c r="E461">
        <v>2223</v>
      </c>
      <c r="F461">
        <v>1189</v>
      </c>
      <c r="G461">
        <v>149</v>
      </c>
      <c r="H461">
        <v>74</v>
      </c>
      <c r="I461" s="3">
        <v>811</v>
      </c>
      <c r="J461" t="s">
        <v>494</v>
      </c>
      <c r="K461" s="1">
        <v>44603</v>
      </c>
      <c r="L461" s="2">
        <v>0.35479166666666667</v>
      </c>
      <c r="M461" t="str">
        <f t="shared" si="14"/>
        <v>8</v>
      </c>
      <c r="N461" t="str">
        <f t="shared" si="15"/>
        <v>146</v>
      </c>
    </row>
    <row r="462" spans="1:14" x14ac:dyDescent="0.3">
      <c r="A462" t="s">
        <v>492</v>
      </c>
      <c r="B462">
        <v>8</v>
      </c>
      <c r="C462" t="s">
        <v>514</v>
      </c>
      <c r="D462">
        <v>120</v>
      </c>
      <c r="E462">
        <v>6412</v>
      </c>
      <c r="F462">
        <v>1911</v>
      </c>
      <c r="G462">
        <v>547</v>
      </c>
      <c r="H462">
        <v>89</v>
      </c>
      <c r="I462" s="3">
        <v>3865</v>
      </c>
      <c r="J462" t="s">
        <v>494</v>
      </c>
      <c r="K462" s="1">
        <v>44603</v>
      </c>
      <c r="L462" s="2">
        <v>0.35479166666666667</v>
      </c>
      <c r="M462" t="str">
        <f t="shared" si="14"/>
        <v>8</v>
      </c>
      <c r="N462" t="str">
        <f t="shared" si="15"/>
        <v>120</v>
      </c>
    </row>
    <row r="463" spans="1:14" x14ac:dyDescent="0.3">
      <c r="A463" t="s">
        <v>492</v>
      </c>
      <c r="B463">
        <v>8</v>
      </c>
      <c r="C463" t="s">
        <v>515</v>
      </c>
      <c r="D463">
        <v>130</v>
      </c>
      <c r="E463">
        <v>23497</v>
      </c>
      <c r="F463">
        <v>11982</v>
      </c>
      <c r="G463">
        <v>1364</v>
      </c>
      <c r="H463">
        <v>156</v>
      </c>
      <c r="I463" s="3">
        <v>9995</v>
      </c>
      <c r="J463" t="s">
        <v>494</v>
      </c>
      <c r="K463" s="1">
        <v>44603</v>
      </c>
      <c r="L463" s="2">
        <v>0.35479166666666667</v>
      </c>
      <c r="M463" t="str">
        <f t="shared" si="14"/>
        <v>8</v>
      </c>
      <c r="N463" t="str">
        <f t="shared" si="15"/>
        <v>130</v>
      </c>
    </row>
    <row r="464" spans="1:14" x14ac:dyDescent="0.3">
      <c r="A464" t="s">
        <v>492</v>
      </c>
      <c r="B464">
        <v>8</v>
      </c>
      <c r="C464" t="s">
        <v>516</v>
      </c>
      <c r="D464">
        <v>124</v>
      </c>
      <c r="E464">
        <v>3059</v>
      </c>
      <c r="F464">
        <v>1167</v>
      </c>
      <c r="G464">
        <v>386</v>
      </c>
      <c r="H464">
        <v>391</v>
      </c>
      <c r="I464" s="3">
        <v>1115</v>
      </c>
      <c r="J464" t="s">
        <v>494</v>
      </c>
      <c r="K464" s="1">
        <v>44603</v>
      </c>
      <c r="L464" s="2">
        <v>0.35479166666666667</v>
      </c>
      <c r="M464" t="str">
        <f t="shared" si="14"/>
        <v>8</v>
      </c>
      <c r="N464" t="str">
        <f t="shared" si="15"/>
        <v>124</v>
      </c>
    </row>
    <row r="465" spans="1:14" x14ac:dyDescent="0.3">
      <c r="A465" t="s">
        <v>492</v>
      </c>
      <c r="B465">
        <v>8</v>
      </c>
      <c r="C465" t="s">
        <v>517</v>
      </c>
      <c r="D465">
        <v>144</v>
      </c>
      <c r="E465">
        <v>18504</v>
      </c>
      <c r="F465">
        <v>11434</v>
      </c>
      <c r="G465">
        <v>1527</v>
      </c>
      <c r="H465">
        <v>490</v>
      </c>
      <c r="I465" s="3">
        <v>5053</v>
      </c>
      <c r="J465" t="s">
        <v>494</v>
      </c>
      <c r="K465" s="1">
        <v>44603</v>
      </c>
      <c r="L465" s="2">
        <v>0.35479166666666667</v>
      </c>
      <c r="M465" t="str">
        <f t="shared" si="14"/>
        <v>8</v>
      </c>
      <c r="N465" t="str">
        <f t="shared" si="15"/>
        <v>144</v>
      </c>
    </row>
    <row r="466" spans="1:14" x14ac:dyDescent="0.3">
      <c r="A466" t="s">
        <v>492</v>
      </c>
      <c r="B466">
        <v>8</v>
      </c>
      <c r="C466" t="s">
        <v>518</v>
      </c>
      <c r="D466">
        <v>129</v>
      </c>
      <c r="E466">
        <v>10741</v>
      </c>
      <c r="F466">
        <v>3657</v>
      </c>
      <c r="G466">
        <v>784</v>
      </c>
      <c r="H466">
        <v>49</v>
      </c>
      <c r="I466" s="3">
        <v>6251</v>
      </c>
      <c r="J466" t="s">
        <v>494</v>
      </c>
      <c r="K466" s="1">
        <v>44603</v>
      </c>
      <c r="L466" s="2">
        <v>0.35479166666666667</v>
      </c>
      <c r="M466" t="str">
        <f t="shared" si="14"/>
        <v>8</v>
      </c>
      <c r="N466" t="str">
        <f t="shared" si="15"/>
        <v>129</v>
      </c>
    </row>
    <row r="467" spans="1:14" x14ac:dyDescent="0.3">
      <c r="A467" t="s">
        <v>492</v>
      </c>
      <c r="B467">
        <v>8</v>
      </c>
      <c r="C467" t="s">
        <v>519</v>
      </c>
      <c r="D467">
        <v>135</v>
      </c>
      <c r="E467">
        <v>7127</v>
      </c>
      <c r="F467">
        <v>2657</v>
      </c>
      <c r="G467">
        <v>776</v>
      </c>
      <c r="H467">
        <v>62</v>
      </c>
      <c r="I467" s="3">
        <v>3632</v>
      </c>
      <c r="J467" t="s">
        <v>494</v>
      </c>
      <c r="K467" s="1">
        <v>44603</v>
      </c>
      <c r="L467" s="2">
        <v>0.35479166666666667</v>
      </c>
      <c r="M467" t="str">
        <f t="shared" si="14"/>
        <v>8</v>
      </c>
      <c r="N467" t="str">
        <f t="shared" si="15"/>
        <v>135</v>
      </c>
    </row>
    <row r="468" spans="1:14" x14ac:dyDescent="0.3">
      <c r="A468" t="s">
        <v>492</v>
      </c>
      <c r="B468">
        <v>8</v>
      </c>
      <c r="C468" t="s">
        <v>520</v>
      </c>
      <c r="D468">
        <v>625</v>
      </c>
      <c r="E468">
        <v>1963</v>
      </c>
      <c r="F468">
        <v>756</v>
      </c>
      <c r="G468">
        <v>134</v>
      </c>
      <c r="H468">
        <v>267</v>
      </c>
      <c r="I468" s="3">
        <v>806</v>
      </c>
      <c r="J468" t="s">
        <v>494</v>
      </c>
      <c r="K468" s="1">
        <v>44603</v>
      </c>
      <c r="L468" s="2">
        <v>0.35479166666666667</v>
      </c>
      <c r="M468" t="str">
        <f t="shared" si="14"/>
        <v>8</v>
      </c>
      <c r="N468" t="str">
        <f t="shared" si="15"/>
        <v>625</v>
      </c>
    </row>
    <row r="469" spans="1:14" x14ac:dyDescent="0.3">
      <c r="A469" t="s">
        <v>492</v>
      </c>
      <c r="B469">
        <v>8</v>
      </c>
      <c r="C469" t="s">
        <v>521</v>
      </c>
      <c r="D469">
        <v>140</v>
      </c>
      <c r="E469">
        <v>3507</v>
      </c>
      <c r="F469">
        <v>1847</v>
      </c>
      <c r="G469">
        <v>284</v>
      </c>
      <c r="H469">
        <v>60</v>
      </c>
      <c r="I469" s="3">
        <v>1316</v>
      </c>
      <c r="J469" t="s">
        <v>494</v>
      </c>
      <c r="K469" s="1">
        <v>44603</v>
      </c>
      <c r="L469" s="2">
        <v>0.35479166666666667</v>
      </c>
      <c r="M469" t="str">
        <f t="shared" si="14"/>
        <v>8</v>
      </c>
      <c r="N469" t="str">
        <f t="shared" si="15"/>
        <v>140</v>
      </c>
    </row>
    <row r="470" spans="1:14" x14ac:dyDescent="0.3">
      <c r="A470" t="s">
        <v>492</v>
      </c>
      <c r="B470">
        <v>8</v>
      </c>
      <c r="C470" t="s">
        <v>522</v>
      </c>
      <c r="D470">
        <v>125</v>
      </c>
      <c r="E470">
        <v>5187</v>
      </c>
      <c r="F470">
        <v>2301</v>
      </c>
      <c r="G470">
        <v>577</v>
      </c>
      <c r="H470">
        <v>672</v>
      </c>
      <c r="I470" s="3">
        <v>1637</v>
      </c>
      <c r="J470" t="s">
        <v>494</v>
      </c>
      <c r="K470" s="1">
        <v>44603</v>
      </c>
      <c r="L470" s="2">
        <v>0.35479166666666667</v>
      </c>
      <c r="M470" t="str">
        <f t="shared" si="14"/>
        <v>8</v>
      </c>
      <c r="N470" t="str">
        <f t="shared" si="15"/>
        <v>125</v>
      </c>
    </row>
    <row r="471" spans="1:14" x14ac:dyDescent="0.3">
      <c r="A471" t="s">
        <v>492</v>
      </c>
      <c r="B471">
        <v>8</v>
      </c>
      <c r="C471" t="s">
        <v>523</v>
      </c>
      <c r="D471">
        <v>128</v>
      </c>
      <c r="E471">
        <v>11521</v>
      </c>
      <c r="F471">
        <v>4226</v>
      </c>
      <c r="G471">
        <v>782</v>
      </c>
      <c r="H471">
        <v>149</v>
      </c>
      <c r="I471" s="3">
        <v>6364</v>
      </c>
      <c r="J471" t="s">
        <v>494</v>
      </c>
      <c r="K471" s="1">
        <v>44603</v>
      </c>
      <c r="L471" s="2">
        <v>0.35479166666666667</v>
      </c>
      <c r="M471" t="str">
        <f t="shared" si="14"/>
        <v>8</v>
      </c>
      <c r="N471" t="str">
        <f t="shared" si="15"/>
        <v>128</v>
      </c>
    </row>
    <row r="472" spans="1:14" x14ac:dyDescent="0.3">
      <c r="A472" t="s">
        <v>492</v>
      </c>
      <c r="B472">
        <v>8</v>
      </c>
      <c r="C472" t="s">
        <v>524</v>
      </c>
      <c r="D472">
        <v>134</v>
      </c>
      <c r="E472">
        <v>3469</v>
      </c>
      <c r="F472">
        <v>1572</v>
      </c>
      <c r="G472">
        <v>327</v>
      </c>
      <c r="H472">
        <v>72</v>
      </c>
      <c r="I472" s="3">
        <v>1498</v>
      </c>
      <c r="J472" t="s">
        <v>494</v>
      </c>
      <c r="K472" s="1">
        <v>44603</v>
      </c>
      <c r="L472" s="2">
        <v>0.35479166666666667</v>
      </c>
      <c r="M472" t="str">
        <f t="shared" si="14"/>
        <v>8</v>
      </c>
      <c r="N472" t="str">
        <f t="shared" si="15"/>
        <v>134</v>
      </c>
    </row>
    <row r="473" spans="1:14" x14ac:dyDescent="0.3">
      <c r="A473" t="s">
        <v>492</v>
      </c>
      <c r="B473">
        <v>8</v>
      </c>
      <c r="C473" t="s">
        <v>525</v>
      </c>
      <c r="D473">
        <v>137</v>
      </c>
      <c r="E473">
        <v>3490</v>
      </c>
      <c r="F473">
        <v>1392</v>
      </c>
      <c r="G473">
        <v>397</v>
      </c>
      <c r="H473">
        <v>167</v>
      </c>
      <c r="I473" s="3">
        <v>1534</v>
      </c>
      <c r="J473" t="s">
        <v>494</v>
      </c>
      <c r="K473" s="1">
        <v>44603</v>
      </c>
      <c r="L473" s="2">
        <v>0.35479166666666667</v>
      </c>
      <c r="M473" t="str">
        <f t="shared" si="14"/>
        <v>8</v>
      </c>
      <c r="N473" t="str">
        <f t="shared" si="15"/>
        <v>137</v>
      </c>
    </row>
    <row r="474" spans="1:14" x14ac:dyDescent="0.3">
      <c r="A474" t="s">
        <v>492</v>
      </c>
      <c r="B474">
        <v>8</v>
      </c>
      <c r="C474" t="s">
        <v>526</v>
      </c>
      <c r="D474">
        <v>141</v>
      </c>
      <c r="E474">
        <v>16494</v>
      </c>
      <c r="F474">
        <v>10788</v>
      </c>
      <c r="G474">
        <v>987</v>
      </c>
      <c r="H474">
        <v>552</v>
      </c>
      <c r="I474" s="3">
        <v>4167</v>
      </c>
      <c r="J474" t="s">
        <v>494</v>
      </c>
      <c r="K474" s="1">
        <v>44603</v>
      </c>
      <c r="L474" s="2">
        <v>0.35479166666666667</v>
      </c>
      <c r="M474" t="str">
        <f t="shared" si="14"/>
        <v>8</v>
      </c>
      <c r="N474" t="str">
        <f t="shared" si="15"/>
        <v>141</v>
      </c>
    </row>
    <row r="475" spans="1:14" x14ac:dyDescent="0.3">
      <c r="A475" t="s">
        <v>527</v>
      </c>
      <c r="B475">
        <v>11</v>
      </c>
      <c r="C475" t="s">
        <v>528</v>
      </c>
      <c r="D475">
        <v>254</v>
      </c>
      <c r="E475">
        <v>460</v>
      </c>
      <c r="F475">
        <v>234</v>
      </c>
      <c r="G475">
        <v>25</v>
      </c>
      <c r="H475">
        <v>105</v>
      </c>
      <c r="I475" s="3">
        <v>96</v>
      </c>
      <c r="J475" t="s">
        <v>529</v>
      </c>
      <c r="K475" s="1">
        <v>44603</v>
      </c>
      <c r="L475" s="2">
        <v>0.3548263888888889</v>
      </c>
      <c r="M475" t="str">
        <f t="shared" si="14"/>
        <v>11</v>
      </c>
      <c r="N475" t="str">
        <f t="shared" si="15"/>
        <v>254</v>
      </c>
    </row>
    <row r="476" spans="1:14" x14ac:dyDescent="0.3">
      <c r="A476" t="s">
        <v>527</v>
      </c>
      <c r="B476">
        <v>11</v>
      </c>
      <c r="C476" t="s">
        <v>530</v>
      </c>
      <c r="D476">
        <v>255</v>
      </c>
      <c r="E476">
        <v>18</v>
      </c>
      <c r="F476">
        <v>3</v>
      </c>
      <c r="G476">
        <v>0</v>
      </c>
      <c r="H476">
        <v>14</v>
      </c>
      <c r="I476" s="3">
        <v>1</v>
      </c>
      <c r="J476" t="s">
        <v>529</v>
      </c>
      <c r="K476" s="1">
        <v>44603</v>
      </c>
      <c r="L476" s="2">
        <v>0.3548263888888889</v>
      </c>
      <c r="M476" t="str">
        <f t="shared" si="14"/>
        <v>11</v>
      </c>
      <c r="N476" t="str">
        <f t="shared" si="15"/>
        <v>255</v>
      </c>
    </row>
    <row r="477" spans="1:14" x14ac:dyDescent="0.3">
      <c r="A477" t="s">
        <v>527</v>
      </c>
      <c r="B477">
        <v>11</v>
      </c>
      <c r="C477" t="s">
        <v>531</v>
      </c>
      <c r="D477">
        <v>256</v>
      </c>
      <c r="E477">
        <v>111</v>
      </c>
      <c r="F477">
        <v>56</v>
      </c>
      <c r="G477">
        <v>2</v>
      </c>
      <c r="H477">
        <v>16</v>
      </c>
      <c r="I477" s="3">
        <v>37</v>
      </c>
      <c r="J477" t="s">
        <v>529</v>
      </c>
      <c r="K477" s="1">
        <v>44603</v>
      </c>
      <c r="L477" s="2">
        <v>0.3548263888888889</v>
      </c>
      <c r="M477" t="str">
        <f t="shared" si="14"/>
        <v>11</v>
      </c>
      <c r="N477" t="str">
        <f t="shared" si="15"/>
        <v>256</v>
      </c>
    </row>
    <row r="478" spans="1:14" x14ac:dyDescent="0.3">
      <c r="A478" t="s">
        <v>527</v>
      </c>
      <c r="B478">
        <v>11</v>
      </c>
      <c r="C478" t="s">
        <v>532</v>
      </c>
      <c r="D478">
        <v>257</v>
      </c>
      <c r="E478">
        <v>127</v>
      </c>
      <c r="F478">
        <v>49</v>
      </c>
      <c r="G478">
        <v>6</v>
      </c>
      <c r="H478">
        <v>38</v>
      </c>
      <c r="I478" s="3">
        <v>34</v>
      </c>
      <c r="J478" t="s">
        <v>529</v>
      </c>
      <c r="K478" s="1">
        <v>44603</v>
      </c>
      <c r="L478" s="2">
        <v>0.3548263888888889</v>
      </c>
      <c r="M478" t="str">
        <f t="shared" si="14"/>
        <v>11</v>
      </c>
      <c r="N478" t="str">
        <f t="shared" si="15"/>
        <v>257</v>
      </c>
    </row>
    <row r="479" spans="1:14" x14ac:dyDescent="0.3">
      <c r="A479" t="s">
        <v>533</v>
      </c>
      <c r="B479">
        <v>33</v>
      </c>
      <c r="C479" t="s">
        <v>534</v>
      </c>
      <c r="D479">
        <v>584</v>
      </c>
      <c r="E479">
        <v>1888</v>
      </c>
      <c r="F479">
        <v>968</v>
      </c>
      <c r="G479">
        <v>126</v>
      </c>
      <c r="H479">
        <v>5</v>
      </c>
      <c r="I479" s="3">
        <v>789</v>
      </c>
      <c r="J479" t="s">
        <v>535</v>
      </c>
      <c r="K479" s="1">
        <v>44603</v>
      </c>
      <c r="L479" s="2">
        <v>0.3548263888888889</v>
      </c>
      <c r="M479" t="str">
        <f t="shared" si="14"/>
        <v>33</v>
      </c>
      <c r="N479" t="str">
        <f t="shared" si="15"/>
        <v>584</v>
      </c>
    </row>
    <row r="480" spans="1:14" x14ac:dyDescent="0.3">
      <c r="A480" t="s">
        <v>533</v>
      </c>
      <c r="B480">
        <v>33</v>
      </c>
      <c r="C480" t="s">
        <v>536</v>
      </c>
      <c r="D480">
        <v>569</v>
      </c>
      <c r="E480">
        <v>149602</v>
      </c>
      <c r="F480">
        <v>109666</v>
      </c>
      <c r="G480">
        <v>7707</v>
      </c>
      <c r="H480">
        <v>321</v>
      </c>
      <c r="I480" s="3">
        <v>31908</v>
      </c>
      <c r="J480" t="s">
        <v>535</v>
      </c>
      <c r="K480" s="1">
        <v>44603</v>
      </c>
      <c r="L480" s="2">
        <v>0.3548263888888889</v>
      </c>
      <c r="M480" t="str">
        <f t="shared" si="14"/>
        <v>33</v>
      </c>
      <c r="N480" t="str">
        <f t="shared" si="15"/>
        <v>569</v>
      </c>
    </row>
    <row r="481" spans="1:14" x14ac:dyDescent="0.3">
      <c r="A481" t="s">
        <v>533</v>
      </c>
      <c r="B481">
        <v>33</v>
      </c>
      <c r="C481" t="s">
        <v>537</v>
      </c>
      <c r="D481">
        <v>695</v>
      </c>
      <c r="E481">
        <v>59705</v>
      </c>
      <c r="F481">
        <v>41458</v>
      </c>
      <c r="G481">
        <v>1853</v>
      </c>
      <c r="H481">
        <v>85</v>
      </c>
      <c r="I481" s="3">
        <v>16309</v>
      </c>
      <c r="J481" t="s">
        <v>535</v>
      </c>
      <c r="K481" s="1">
        <v>44603</v>
      </c>
      <c r="L481" s="2">
        <v>0.3548263888888889</v>
      </c>
      <c r="M481" t="str">
        <f t="shared" si="14"/>
        <v>33</v>
      </c>
      <c r="N481" t="str">
        <f t="shared" si="15"/>
        <v>695</v>
      </c>
    </row>
    <row r="482" spans="1:14" x14ac:dyDescent="0.3">
      <c r="A482" t="s">
        <v>533</v>
      </c>
      <c r="B482">
        <v>33</v>
      </c>
      <c r="C482" t="s">
        <v>538</v>
      </c>
      <c r="D482">
        <v>585</v>
      </c>
      <c r="E482">
        <v>7658</v>
      </c>
      <c r="F482">
        <v>3289</v>
      </c>
      <c r="G482">
        <v>911</v>
      </c>
      <c r="H482">
        <v>18</v>
      </c>
      <c r="I482" s="3">
        <v>3440</v>
      </c>
      <c r="J482" t="s">
        <v>535</v>
      </c>
      <c r="K482" s="1">
        <v>44603</v>
      </c>
      <c r="L482" s="2">
        <v>0.3548263888888889</v>
      </c>
      <c r="M482" t="str">
        <f t="shared" si="14"/>
        <v>33</v>
      </c>
      <c r="N482" t="str">
        <f t="shared" si="15"/>
        <v>585</v>
      </c>
    </row>
    <row r="483" spans="1:14" x14ac:dyDescent="0.3">
      <c r="A483" t="s">
        <v>533</v>
      </c>
      <c r="B483">
        <v>33</v>
      </c>
      <c r="C483" t="s">
        <v>539</v>
      </c>
      <c r="D483">
        <v>572</v>
      </c>
      <c r="E483">
        <v>5792</v>
      </c>
      <c r="F483">
        <v>3156</v>
      </c>
      <c r="G483">
        <v>404</v>
      </c>
      <c r="H483">
        <v>37</v>
      </c>
      <c r="I483" s="3">
        <v>2195</v>
      </c>
      <c r="J483" t="s">
        <v>535</v>
      </c>
      <c r="K483" s="1">
        <v>44603</v>
      </c>
      <c r="L483" s="2">
        <v>0.3548263888888889</v>
      </c>
      <c r="M483" t="str">
        <f t="shared" si="14"/>
        <v>33</v>
      </c>
      <c r="N483" t="str">
        <f t="shared" si="15"/>
        <v>572</v>
      </c>
    </row>
    <row r="484" spans="1:14" x14ac:dyDescent="0.3">
      <c r="A484" t="s">
        <v>533</v>
      </c>
      <c r="B484">
        <v>33</v>
      </c>
      <c r="C484" t="s">
        <v>540</v>
      </c>
      <c r="D484">
        <v>580</v>
      </c>
      <c r="E484">
        <v>10899</v>
      </c>
      <c r="F484">
        <v>6342</v>
      </c>
      <c r="G484">
        <v>727</v>
      </c>
      <c r="H484">
        <v>13</v>
      </c>
      <c r="I484" s="3">
        <v>3817</v>
      </c>
      <c r="J484" t="s">
        <v>535</v>
      </c>
      <c r="K484" s="1">
        <v>44603</v>
      </c>
      <c r="L484" s="2">
        <v>0.3548263888888889</v>
      </c>
      <c r="M484" t="str">
        <f t="shared" si="14"/>
        <v>33</v>
      </c>
      <c r="N484" t="str">
        <f t="shared" si="15"/>
        <v>580</v>
      </c>
    </row>
    <row r="485" spans="1:14" x14ac:dyDescent="0.3">
      <c r="A485" t="s">
        <v>533</v>
      </c>
      <c r="B485">
        <v>33</v>
      </c>
      <c r="C485" t="s">
        <v>541</v>
      </c>
      <c r="D485">
        <v>577</v>
      </c>
      <c r="E485">
        <v>19420</v>
      </c>
      <c r="F485">
        <v>11479</v>
      </c>
      <c r="G485">
        <v>643</v>
      </c>
      <c r="H485">
        <v>30</v>
      </c>
      <c r="I485" s="3">
        <v>7268</v>
      </c>
      <c r="J485" t="s">
        <v>535</v>
      </c>
      <c r="K485" s="1">
        <v>44603</v>
      </c>
      <c r="L485" s="2">
        <v>0.3548263888888889</v>
      </c>
      <c r="M485" t="str">
        <f t="shared" si="14"/>
        <v>33</v>
      </c>
      <c r="N485" t="str">
        <f t="shared" si="15"/>
        <v>577</v>
      </c>
    </row>
    <row r="486" spans="1:14" x14ac:dyDescent="0.3">
      <c r="A486" t="s">
        <v>533</v>
      </c>
      <c r="B486">
        <v>33</v>
      </c>
      <c r="C486" t="s">
        <v>542</v>
      </c>
      <c r="D486">
        <v>570</v>
      </c>
      <c r="E486">
        <v>53711</v>
      </c>
      <c r="F486">
        <v>31810</v>
      </c>
      <c r="G486">
        <v>4614</v>
      </c>
      <c r="H486">
        <v>204</v>
      </c>
      <c r="I486" s="3">
        <v>17083</v>
      </c>
      <c r="J486" t="s">
        <v>535</v>
      </c>
      <c r="K486" s="1">
        <v>44603</v>
      </c>
      <c r="L486" s="2">
        <v>0.3548263888888889</v>
      </c>
      <c r="M486" t="str">
        <f t="shared" si="14"/>
        <v>33</v>
      </c>
      <c r="N486" t="str">
        <f t="shared" si="15"/>
        <v>570</v>
      </c>
    </row>
    <row r="487" spans="1:14" x14ac:dyDescent="0.3">
      <c r="A487" t="s">
        <v>533</v>
      </c>
      <c r="B487">
        <v>33</v>
      </c>
      <c r="C487" t="s">
        <v>543</v>
      </c>
      <c r="D487">
        <v>597</v>
      </c>
      <c r="E487">
        <v>14352</v>
      </c>
      <c r="F487">
        <v>7402</v>
      </c>
      <c r="G487">
        <v>347</v>
      </c>
      <c r="H487">
        <v>16</v>
      </c>
      <c r="I487" s="3">
        <v>6587</v>
      </c>
      <c r="J487" t="s">
        <v>535</v>
      </c>
      <c r="K487" s="1">
        <v>44603</v>
      </c>
      <c r="L487" s="2">
        <v>0.3548263888888889</v>
      </c>
      <c r="M487" t="str">
        <f t="shared" si="14"/>
        <v>33</v>
      </c>
      <c r="N487" t="str">
        <f t="shared" si="15"/>
        <v>597</v>
      </c>
    </row>
    <row r="488" spans="1:14" x14ac:dyDescent="0.3">
      <c r="A488" t="s">
        <v>533</v>
      </c>
      <c r="B488">
        <v>33</v>
      </c>
      <c r="C488" t="s">
        <v>544</v>
      </c>
      <c r="D488">
        <v>581</v>
      </c>
      <c r="E488">
        <v>5709</v>
      </c>
      <c r="F488">
        <v>3448</v>
      </c>
      <c r="G488">
        <v>360</v>
      </c>
      <c r="H488">
        <v>12</v>
      </c>
      <c r="I488" s="3">
        <v>1889</v>
      </c>
      <c r="J488" t="s">
        <v>535</v>
      </c>
      <c r="K488" s="1">
        <v>44603</v>
      </c>
      <c r="L488" s="2">
        <v>0.3548263888888889</v>
      </c>
      <c r="M488" t="str">
        <f t="shared" si="14"/>
        <v>33</v>
      </c>
      <c r="N488" t="str">
        <f t="shared" si="15"/>
        <v>581</v>
      </c>
    </row>
    <row r="489" spans="1:14" x14ac:dyDescent="0.3">
      <c r="A489" t="s">
        <v>533</v>
      </c>
      <c r="B489">
        <v>33</v>
      </c>
      <c r="C489" t="s">
        <v>545</v>
      </c>
      <c r="D489">
        <v>579</v>
      </c>
      <c r="E489">
        <v>11768</v>
      </c>
      <c r="F489">
        <v>7742</v>
      </c>
      <c r="G489">
        <v>439</v>
      </c>
      <c r="H489">
        <v>14</v>
      </c>
      <c r="I489" s="3">
        <v>3573</v>
      </c>
      <c r="J489" t="s">
        <v>535</v>
      </c>
      <c r="K489" s="1">
        <v>44603</v>
      </c>
      <c r="L489" s="2">
        <v>0.3548263888888889</v>
      </c>
      <c r="M489" t="str">
        <f t="shared" si="14"/>
        <v>33</v>
      </c>
      <c r="N489" t="str">
        <f t="shared" si="15"/>
        <v>579</v>
      </c>
    </row>
    <row r="490" spans="1:14" x14ac:dyDescent="0.3">
      <c r="A490" t="s">
        <v>533</v>
      </c>
      <c r="B490">
        <v>33</v>
      </c>
      <c r="C490" t="s">
        <v>546</v>
      </c>
      <c r="D490">
        <v>591</v>
      </c>
      <c r="E490">
        <v>35027</v>
      </c>
      <c r="F490">
        <v>20382</v>
      </c>
      <c r="G490">
        <v>1192</v>
      </c>
      <c r="H490">
        <v>59</v>
      </c>
      <c r="I490" s="3">
        <v>13394</v>
      </c>
      <c r="J490" t="s">
        <v>535</v>
      </c>
      <c r="K490" s="1">
        <v>44603</v>
      </c>
      <c r="L490" s="2">
        <v>0.3548263888888889</v>
      </c>
      <c r="M490" t="str">
        <f t="shared" si="14"/>
        <v>33</v>
      </c>
      <c r="N490" t="str">
        <f t="shared" si="15"/>
        <v>591</v>
      </c>
    </row>
    <row r="491" spans="1:14" x14ac:dyDescent="0.3">
      <c r="A491" t="s">
        <v>533</v>
      </c>
      <c r="B491">
        <v>33</v>
      </c>
      <c r="C491" t="s">
        <v>547</v>
      </c>
      <c r="D491">
        <v>586</v>
      </c>
      <c r="E491">
        <v>4714</v>
      </c>
      <c r="F491">
        <v>2152</v>
      </c>
      <c r="G491">
        <v>407</v>
      </c>
      <c r="H491">
        <v>10</v>
      </c>
      <c r="I491" s="3">
        <v>2145</v>
      </c>
      <c r="J491" t="s">
        <v>535</v>
      </c>
      <c r="K491" s="1">
        <v>44603</v>
      </c>
      <c r="L491" s="2">
        <v>0.3548263888888889</v>
      </c>
      <c r="M491" t="str">
        <f t="shared" si="14"/>
        <v>33</v>
      </c>
      <c r="N491" t="str">
        <f t="shared" si="15"/>
        <v>586</v>
      </c>
    </row>
    <row r="492" spans="1:14" x14ac:dyDescent="0.3">
      <c r="A492" t="s">
        <v>533</v>
      </c>
      <c r="B492">
        <v>33</v>
      </c>
      <c r="C492" t="s">
        <v>548</v>
      </c>
      <c r="D492">
        <v>576</v>
      </c>
      <c r="E492">
        <v>14025</v>
      </c>
      <c r="F492">
        <v>7508</v>
      </c>
      <c r="G492">
        <v>1030</v>
      </c>
      <c r="H492">
        <v>193</v>
      </c>
      <c r="I492" s="3">
        <v>5294</v>
      </c>
      <c r="J492" t="s">
        <v>535</v>
      </c>
      <c r="K492" s="1">
        <v>44603</v>
      </c>
      <c r="L492" s="2">
        <v>0.3548263888888889</v>
      </c>
      <c r="M492" t="str">
        <f t="shared" si="14"/>
        <v>33</v>
      </c>
      <c r="N492" t="str">
        <f t="shared" si="15"/>
        <v>576</v>
      </c>
    </row>
    <row r="493" spans="1:14" x14ac:dyDescent="0.3">
      <c r="A493" t="s">
        <v>533</v>
      </c>
      <c r="B493">
        <v>33</v>
      </c>
      <c r="C493" t="s">
        <v>549</v>
      </c>
      <c r="D493">
        <v>583</v>
      </c>
      <c r="E493">
        <v>1552</v>
      </c>
      <c r="F493">
        <v>827</v>
      </c>
      <c r="G493">
        <v>211</v>
      </c>
      <c r="H493">
        <v>4</v>
      </c>
      <c r="I493" s="3">
        <v>510</v>
      </c>
      <c r="J493" t="s">
        <v>535</v>
      </c>
      <c r="K493" s="1">
        <v>44603</v>
      </c>
      <c r="L493" s="2">
        <v>0.3548263888888889</v>
      </c>
      <c r="M493" t="str">
        <f t="shared" si="14"/>
        <v>33</v>
      </c>
      <c r="N493" t="str">
        <f t="shared" si="15"/>
        <v>583</v>
      </c>
    </row>
    <row r="494" spans="1:14" x14ac:dyDescent="0.3">
      <c r="A494" t="s">
        <v>533</v>
      </c>
      <c r="B494">
        <v>33</v>
      </c>
      <c r="C494" t="s">
        <v>550</v>
      </c>
      <c r="D494">
        <v>592</v>
      </c>
      <c r="E494">
        <v>5588</v>
      </c>
      <c r="F494">
        <v>2963</v>
      </c>
      <c r="G494">
        <v>401</v>
      </c>
      <c r="H494">
        <v>9</v>
      </c>
      <c r="I494" s="3">
        <v>2215</v>
      </c>
      <c r="J494" t="s">
        <v>535</v>
      </c>
      <c r="K494" s="1">
        <v>44603</v>
      </c>
      <c r="L494" s="2">
        <v>0.3548263888888889</v>
      </c>
      <c r="M494" t="str">
        <f t="shared" si="14"/>
        <v>33</v>
      </c>
      <c r="N494" t="str">
        <f t="shared" si="15"/>
        <v>592</v>
      </c>
    </row>
    <row r="495" spans="1:14" x14ac:dyDescent="0.3">
      <c r="A495" t="s">
        <v>533</v>
      </c>
      <c r="B495">
        <v>33</v>
      </c>
      <c r="C495" t="s">
        <v>551</v>
      </c>
      <c r="D495">
        <v>594</v>
      </c>
      <c r="E495">
        <v>4360</v>
      </c>
      <c r="F495">
        <v>2644</v>
      </c>
      <c r="G495">
        <v>290</v>
      </c>
      <c r="H495">
        <v>5</v>
      </c>
      <c r="I495" s="3">
        <v>1421</v>
      </c>
      <c r="J495" t="s">
        <v>535</v>
      </c>
      <c r="K495" s="1">
        <v>44603</v>
      </c>
      <c r="L495" s="2">
        <v>0.3548263888888889</v>
      </c>
      <c r="M495" t="str">
        <f t="shared" si="14"/>
        <v>33</v>
      </c>
      <c r="N495" t="str">
        <f t="shared" si="15"/>
        <v>594</v>
      </c>
    </row>
    <row r="496" spans="1:14" x14ac:dyDescent="0.3">
      <c r="A496" t="s">
        <v>533</v>
      </c>
      <c r="B496">
        <v>33</v>
      </c>
      <c r="C496" t="s">
        <v>552</v>
      </c>
      <c r="D496">
        <v>575</v>
      </c>
      <c r="E496">
        <v>23741</v>
      </c>
      <c r="F496">
        <v>13713</v>
      </c>
      <c r="G496">
        <v>1530</v>
      </c>
      <c r="H496">
        <v>221</v>
      </c>
      <c r="I496" s="3">
        <v>8277</v>
      </c>
      <c r="J496" t="s">
        <v>535</v>
      </c>
      <c r="K496" s="1">
        <v>44603</v>
      </c>
      <c r="L496" s="2">
        <v>0.3548263888888889</v>
      </c>
      <c r="M496" t="str">
        <f t="shared" si="14"/>
        <v>33</v>
      </c>
      <c r="N496" t="str">
        <f t="shared" si="15"/>
        <v>575</v>
      </c>
    </row>
    <row r="497" spans="1:14" x14ac:dyDescent="0.3">
      <c r="A497" t="s">
        <v>533</v>
      </c>
      <c r="B497">
        <v>33</v>
      </c>
      <c r="C497" t="s">
        <v>553</v>
      </c>
      <c r="D497">
        <v>590</v>
      </c>
      <c r="E497">
        <v>5514</v>
      </c>
      <c r="F497">
        <v>3101</v>
      </c>
      <c r="G497">
        <v>404</v>
      </c>
      <c r="H497">
        <v>3</v>
      </c>
      <c r="I497" s="3">
        <v>2006</v>
      </c>
      <c r="J497" t="s">
        <v>535</v>
      </c>
      <c r="K497" s="1">
        <v>44603</v>
      </c>
      <c r="L497" s="2">
        <v>0.3548263888888889</v>
      </c>
      <c r="M497" t="str">
        <f t="shared" si="14"/>
        <v>33</v>
      </c>
      <c r="N497" t="str">
        <f t="shared" si="15"/>
        <v>590</v>
      </c>
    </row>
    <row r="498" spans="1:14" x14ac:dyDescent="0.3">
      <c r="A498" t="s">
        <v>533</v>
      </c>
      <c r="B498">
        <v>33</v>
      </c>
      <c r="C498" t="s">
        <v>554</v>
      </c>
      <c r="D498">
        <v>588</v>
      </c>
      <c r="E498">
        <v>9787</v>
      </c>
      <c r="F498">
        <v>5062</v>
      </c>
      <c r="G498">
        <v>517</v>
      </c>
      <c r="H498">
        <v>12</v>
      </c>
      <c r="I498" s="3">
        <v>4196</v>
      </c>
      <c r="J498" t="s">
        <v>535</v>
      </c>
      <c r="K498" s="1">
        <v>44603</v>
      </c>
      <c r="L498" s="2">
        <v>0.3548263888888889</v>
      </c>
      <c r="M498" t="str">
        <f t="shared" si="14"/>
        <v>33</v>
      </c>
      <c r="N498" t="str">
        <f t="shared" si="15"/>
        <v>588</v>
      </c>
    </row>
    <row r="499" spans="1:14" x14ac:dyDescent="0.3">
      <c r="A499" t="s">
        <v>533</v>
      </c>
      <c r="B499">
        <v>33</v>
      </c>
      <c r="C499" t="s">
        <v>555</v>
      </c>
      <c r="D499">
        <v>578</v>
      </c>
      <c r="E499">
        <v>1902</v>
      </c>
      <c r="F499">
        <v>1011</v>
      </c>
      <c r="G499">
        <v>297</v>
      </c>
      <c r="H499">
        <v>8</v>
      </c>
      <c r="I499" s="3">
        <v>586</v>
      </c>
      <c r="J499" t="s">
        <v>535</v>
      </c>
      <c r="K499" s="1">
        <v>44603</v>
      </c>
      <c r="L499" s="2">
        <v>0.3548263888888889</v>
      </c>
      <c r="M499" t="str">
        <f t="shared" si="14"/>
        <v>33</v>
      </c>
      <c r="N499" t="str">
        <f t="shared" si="15"/>
        <v>578</v>
      </c>
    </row>
    <row r="500" spans="1:14" x14ac:dyDescent="0.3">
      <c r="A500" t="s">
        <v>533</v>
      </c>
      <c r="B500">
        <v>33</v>
      </c>
      <c r="C500" t="s">
        <v>556</v>
      </c>
      <c r="D500">
        <v>696</v>
      </c>
      <c r="E500">
        <v>5625</v>
      </c>
      <c r="F500">
        <v>2781</v>
      </c>
      <c r="G500">
        <v>390</v>
      </c>
      <c r="H500">
        <v>6</v>
      </c>
      <c r="I500" s="3">
        <v>2448</v>
      </c>
      <c r="J500" t="s">
        <v>535</v>
      </c>
      <c r="K500" s="1">
        <v>44603</v>
      </c>
      <c r="L500" s="2">
        <v>0.3548263888888889</v>
      </c>
      <c r="M500" t="str">
        <f t="shared" si="14"/>
        <v>33</v>
      </c>
      <c r="N500" t="str">
        <f t="shared" si="15"/>
        <v>696</v>
      </c>
    </row>
    <row r="501" spans="1:14" x14ac:dyDescent="0.3">
      <c r="A501" t="s">
        <v>533</v>
      </c>
      <c r="B501">
        <v>33</v>
      </c>
      <c r="C501" t="s">
        <v>557</v>
      </c>
      <c r="D501">
        <v>568</v>
      </c>
      <c r="E501">
        <v>36783</v>
      </c>
      <c r="F501">
        <v>21928</v>
      </c>
      <c r="G501">
        <v>3686</v>
      </c>
      <c r="H501">
        <v>101</v>
      </c>
      <c r="I501" s="3">
        <v>11068</v>
      </c>
      <c r="J501" t="s">
        <v>535</v>
      </c>
      <c r="K501" s="1">
        <v>44603</v>
      </c>
      <c r="L501" s="2">
        <v>0.3548263888888889</v>
      </c>
      <c r="M501" t="str">
        <f t="shared" si="14"/>
        <v>33</v>
      </c>
      <c r="N501" t="str">
        <f t="shared" si="15"/>
        <v>568</v>
      </c>
    </row>
    <row r="502" spans="1:14" x14ac:dyDescent="0.3">
      <c r="A502" t="s">
        <v>533</v>
      </c>
      <c r="B502">
        <v>33</v>
      </c>
      <c r="C502" t="s">
        <v>558</v>
      </c>
      <c r="D502">
        <v>587</v>
      </c>
      <c r="E502">
        <v>4282</v>
      </c>
      <c r="F502">
        <v>1969</v>
      </c>
      <c r="G502">
        <v>384</v>
      </c>
      <c r="H502">
        <v>10</v>
      </c>
      <c r="I502" s="3">
        <v>1919</v>
      </c>
      <c r="J502" t="s">
        <v>535</v>
      </c>
      <c r="K502" s="1">
        <v>44603</v>
      </c>
      <c r="L502" s="2">
        <v>0.3548263888888889</v>
      </c>
      <c r="M502" t="str">
        <f t="shared" si="14"/>
        <v>33</v>
      </c>
      <c r="N502" t="str">
        <f t="shared" si="15"/>
        <v>587</v>
      </c>
    </row>
    <row r="503" spans="1:14" x14ac:dyDescent="0.3">
      <c r="A503" t="s">
        <v>533</v>
      </c>
      <c r="B503">
        <v>33</v>
      </c>
      <c r="C503" t="s">
        <v>559</v>
      </c>
      <c r="D503">
        <v>582</v>
      </c>
      <c r="E503">
        <v>17842</v>
      </c>
      <c r="F503">
        <v>9999</v>
      </c>
      <c r="G503">
        <v>1269</v>
      </c>
      <c r="H503">
        <v>42</v>
      </c>
      <c r="I503" s="3">
        <v>6532</v>
      </c>
      <c r="J503" t="s">
        <v>535</v>
      </c>
      <c r="K503" s="1">
        <v>44603</v>
      </c>
      <c r="L503" s="2">
        <v>0.3548263888888889</v>
      </c>
      <c r="M503" t="str">
        <f t="shared" si="14"/>
        <v>33</v>
      </c>
      <c r="N503" t="str">
        <f t="shared" si="15"/>
        <v>582</v>
      </c>
    </row>
    <row r="504" spans="1:14" x14ac:dyDescent="0.3">
      <c r="A504" t="s">
        <v>533</v>
      </c>
      <c r="B504">
        <v>33</v>
      </c>
      <c r="C504" t="s">
        <v>560</v>
      </c>
      <c r="D504">
        <v>589</v>
      </c>
      <c r="E504">
        <v>16336</v>
      </c>
      <c r="F504">
        <v>7739</v>
      </c>
      <c r="G504">
        <v>1016</v>
      </c>
      <c r="H504">
        <v>27</v>
      </c>
      <c r="I504" s="3">
        <v>7554</v>
      </c>
      <c r="J504" t="s">
        <v>535</v>
      </c>
      <c r="K504" s="1">
        <v>44603</v>
      </c>
      <c r="L504" s="2">
        <v>0.3548263888888889</v>
      </c>
      <c r="M504" t="str">
        <f t="shared" si="14"/>
        <v>33</v>
      </c>
      <c r="N504" t="str">
        <f t="shared" si="15"/>
        <v>589</v>
      </c>
    </row>
    <row r="505" spans="1:14" x14ac:dyDescent="0.3">
      <c r="A505" t="s">
        <v>533</v>
      </c>
      <c r="B505">
        <v>33</v>
      </c>
      <c r="C505" t="s">
        <v>561</v>
      </c>
      <c r="D505">
        <v>596</v>
      </c>
      <c r="E505">
        <v>25465</v>
      </c>
      <c r="F505">
        <v>18944</v>
      </c>
      <c r="G505">
        <v>523</v>
      </c>
      <c r="H505">
        <v>28</v>
      </c>
      <c r="I505" s="3">
        <v>5970</v>
      </c>
      <c r="J505" t="s">
        <v>535</v>
      </c>
      <c r="K505" s="1">
        <v>44603</v>
      </c>
      <c r="L505" s="2">
        <v>0.3548263888888889</v>
      </c>
      <c r="M505" t="str">
        <f t="shared" si="14"/>
        <v>33</v>
      </c>
      <c r="N505" t="str">
        <f t="shared" si="15"/>
        <v>596</v>
      </c>
    </row>
    <row r="506" spans="1:14" x14ac:dyDescent="0.3">
      <c r="A506" t="s">
        <v>533</v>
      </c>
      <c r="B506">
        <v>33</v>
      </c>
      <c r="C506" t="s">
        <v>562</v>
      </c>
      <c r="D506">
        <v>573</v>
      </c>
      <c r="E506">
        <v>6717</v>
      </c>
      <c r="F506">
        <v>3414</v>
      </c>
      <c r="G506">
        <v>622</v>
      </c>
      <c r="H506">
        <v>64</v>
      </c>
      <c r="I506" s="3">
        <v>2617</v>
      </c>
      <c r="J506" t="s">
        <v>535</v>
      </c>
      <c r="K506" s="1">
        <v>44603</v>
      </c>
      <c r="L506" s="2">
        <v>0.3548263888888889</v>
      </c>
      <c r="M506" t="str">
        <f t="shared" si="14"/>
        <v>33</v>
      </c>
      <c r="N506" t="str">
        <f t="shared" si="15"/>
        <v>573</v>
      </c>
    </row>
    <row r="507" spans="1:14" x14ac:dyDescent="0.3">
      <c r="A507" t="s">
        <v>533</v>
      </c>
      <c r="B507">
        <v>33</v>
      </c>
      <c r="C507" t="s">
        <v>563</v>
      </c>
      <c r="D507">
        <v>595</v>
      </c>
      <c r="E507">
        <v>12929</v>
      </c>
      <c r="F507">
        <v>6303</v>
      </c>
      <c r="G507">
        <v>999</v>
      </c>
      <c r="H507">
        <v>26</v>
      </c>
      <c r="I507" s="3">
        <v>5601</v>
      </c>
      <c r="J507" t="s">
        <v>535</v>
      </c>
      <c r="K507" s="1">
        <v>44603</v>
      </c>
      <c r="L507" s="2">
        <v>0.3548263888888889</v>
      </c>
      <c r="M507" t="str">
        <f t="shared" si="14"/>
        <v>33</v>
      </c>
      <c r="N507" t="str">
        <f t="shared" si="15"/>
        <v>595</v>
      </c>
    </row>
    <row r="508" spans="1:14" x14ac:dyDescent="0.3">
      <c r="A508" t="s">
        <v>533</v>
      </c>
      <c r="B508">
        <v>33</v>
      </c>
      <c r="C508" t="s">
        <v>564</v>
      </c>
      <c r="D508">
        <v>571</v>
      </c>
      <c r="E508">
        <v>13599</v>
      </c>
      <c r="F508">
        <v>7579</v>
      </c>
      <c r="G508">
        <v>1359</v>
      </c>
      <c r="H508">
        <v>74</v>
      </c>
      <c r="I508" s="3">
        <v>4587</v>
      </c>
      <c r="J508" t="s">
        <v>535</v>
      </c>
      <c r="K508" s="1">
        <v>44603</v>
      </c>
      <c r="L508" s="2">
        <v>0.3548263888888889</v>
      </c>
      <c r="M508" t="str">
        <f t="shared" si="14"/>
        <v>33</v>
      </c>
      <c r="N508" t="str">
        <f t="shared" si="15"/>
        <v>571</v>
      </c>
    </row>
    <row r="509" spans="1:14" x14ac:dyDescent="0.3">
      <c r="A509" t="s">
        <v>533</v>
      </c>
      <c r="B509">
        <v>33</v>
      </c>
      <c r="C509" t="s">
        <v>565</v>
      </c>
      <c r="D509">
        <v>574</v>
      </c>
      <c r="E509">
        <v>8017</v>
      </c>
      <c r="F509">
        <v>3901</v>
      </c>
      <c r="G509">
        <v>843</v>
      </c>
      <c r="H509">
        <v>34</v>
      </c>
      <c r="I509" s="3">
        <v>3239</v>
      </c>
      <c r="J509" t="s">
        <v>535</v>
      </c>
      <c r="K509" s="1">
        <v>44603</v>
      </c>
      <c r="L509" s="2">
        <v>0.3548263888888889</v>
      </c>
      <c r="M509" t="str">
        <f t="shared" si="14"/>
        <v>33</v>
      </c>
      <c r="N509" t="str">
        <f t="shared" si="15"/>
        <v>574</v>
      </c>
    </row>
    <row r="510" spans="1:14" x14ac:dyDescent="0.3">
      <c r="A510" t="s">
        <v>533</v>
      </c>
      <c r="B510">
        <v>33</v>
      </c>
      <c r="C510" t="s">
        <v>566</v>
      </c>
      <c r="D510">
        <v>593</v>
      </c>
      <c r="E510">
        <v>11504</v>
      </c>
      <c r="F510">
        <v>7082</v>
      </c>
      <c r="G510">
        <v>696</v>
      </c>
      <c r="H510">
        <v>21</v>
      </c>
      <c r="I510" s="3">
        <v>3705</v>
      </c>
      <c r="J510" t="s">
        <v>535</v>
      </c>
      <c r="K510" s="1">
        <v>44603</v>
      </c>
      <c r="L510" s="2">
        <v>0.3548263888888889</v>
      </c>
      <c r="M510" t="str">
        <f t="shared" si="14"/>
        <v>33</v>
      </c>
      <c r="N510" t="str">
        <f t="shared" si="15"/>
        <v>593</v>
      </c>
    </row>
    <row r="511" spans="1:14" x14ac:dyDescent="0.3">
      <c r="A511" t="s">
        <v>567</v>
      </c>
      <c r="B511">
        <v>36</v>
      </c>
      <c r="C511" t="s">
        <v>568</v>
      </c>
      <c r="D511">
        <v>490</v>
      </c>
      <c r="E511">
        <v>3637</v>
      </c>
      <c r="F511">
        <v>861</v>
      </c>
      <c r="G511">
        <v>1376</v>
      </c>
      <c r="H511">
        <v>769</v>
      </c>
      <c r="I511" s="3">
        <v>631</v>
      </c>
      <c r="J511" t="s">
        <v>569</v>
      </c>
      <c r="K511" s="1">
        <v>44603</v>
      </c>
      <c r="L511" s="2">
        <v>0.35489583333333335</v>
      </c>
      <c r="M511" t="str">
        <f t="shared" si="14"/>
        <v>36</v>
      </c>
      <c r="N511" t="str">
        <f t="shared" si="15"/>
        <v>490</v>
      </c>
    </row>
    <row r="512" spans="1:14" x14ac:dyDescent="0.3">
      <c r="A512" t="s">
        <v>567</v>
      </c>
      <c r="B512">
        <v>36</v>
      </c>
      <c r="C512" t="s">
        <v>570</v>
      </c>
      <c r="D512">
        <v>700</v>
      </c>
      <c r="E512">
        <v>2014</v>
      </c>
      <c r="F512">
        <v>553</v>
      </c>
      <c r="G512">
        <v>398</v>
      </c>
      <c r="H512">
        <v>812</v>
      </c>
      <c r="I512" s="3">
        <v>251</v>
      </c>
      <c r="J512" t="s">
        <v>569</v>
      </c>
      <c r="K512" s="1">
        <v>44603</v>
      </c>
      <c r="L512" s="2">
        <v>0.35489583333333335</v>
      </c>
      <c r="M512" t="str">
        <f t="shared" si="14"/>
        <v>36</v>
      </c>
      <c r="N512" t="str">
        <f t="shared" si="15"/>
        <v>700</v>
      </c>
    </row>
    <row r="513" spans="1:14" x14ac:dyDescent="0.3">
      <c r="A513" t="s">
        <v>567</v>
      </c>
      <c r="B513">
        <v>36</v>
      </c>
      <c r="C513" t="s">
        <v>571</v>
      </c>
      <c r="D513">
        <v>494</v>
      </c>
      <c r="E513">
        <v>48880</v>
      </c>
      <c r="F513">
        <v>35367</v>
      </c>
      <c r="G513">
        <v>3320</v>
      </c>
      <c r="H513">
        <v>1181</v>
      </c>
      <c r="I513" s="3">
        <v>9012</v>
      </c>
      <c r="J513" t="s">
        <v>569</v>
      </c>
      <c r="K513" s="1">
        <v>44603</v>
      </c>
      <c r="L513" s="2">
        <v>0.35489583333333335</v>
      </c>
      <c r="M513" t="str">
        <f t="shared" si="14"/>
        <v>36</v>
      </c>
      <c r="N513" t="str">
        <f t="shared" si="15"/>
        <v>494</v>
      </c>
    </row>
    <row r="514" spans="1:14" x14ac:dyDescent="0.3">
      <c r="A514" t="s">
        <v>567</v>
      </c>
      <c r="B514">
        <v>36</v>
      </c>
      <c r="C514" t="s">
        <v>572</v>
      </c>
      <c r="D514">
        <v>701</v>
      </c>
      <c r="E514">
        <v>2351</v>
      </c>
      <c r="F514">
        <v>853</v>
      </c>
      <c r="G514">
        <v>439</v>
      </c>
      <c r="H514">
        <v>69</v>
      </c>
      <c r="I514" s="3">
        <v>990</v>
      </c>
      <c r="J514" t="s">
        <v>569</v>
      </c>
      <c r="K514" s="1">
        <v>44603</v>
      </c>
      <c r="L514" s="2">
        <v>0.35489583333333335</v>
      </c>
      <c r="M514" t="str">
        <f t="shared" si="14"/>
        <v>36</v>
      </c>
      <c r="N514" t="str">
        <f t="shared" si="15"/>
        <v>701</v>
      </c>
    </row>
    <row r="515" spans="1:14" x14ac:dyDescent="0.3">
      <c r="A515" t="s">
        <v>567</v>
      </c>
      <c r="B515">
        <v>36</v>
      </c>
      <c r="C515" t="s">
        <v>573</v>
      </c>
      <c r="D515">
        <v>702</v>
      </c>
      <c r="E515">
        <v>944</v>
      </c>
      <c r="F515">
        <v>193</v>
      </c>
      <c r="G515">
        <v>256</v>
      </c>
      <c r="H515">
        <v>262</v>
      </c>
      <c r="I515" s="3">
        <v>233</v>
      </c>
      <c r="J515" t="s">
        <v>569</v>
      </c>
      <c r="K515" s="1">
        <v>44603</v>
      </c>
      <c r="L515" s="2">
        <v>0.35489583333333335</v>
      </c>
      <c r="M515" t="str">
        <f t="shared" ref="M515:M578" si="16">TEXT(B515, "0")</f>
        <v>36</v>
      </c>
      <c r="N515" t="str">
        <f t="shared" ref="N515:N578" si="17">TEXT(D515, "0")</f>
        <v>702</v>
      </c>
    </row>
    <row r="516" spans="1:14" x14ac:dyDescent="0.3">
      <c r="A516" t="s">
        <v>567</v>
      </c>
      <c r="B516">
        <v>36</v>
      </c>
      <c r="C516" t="s">
        <v>574</v>
      </c>
      <c r="D516">
        <v>703</v>
      </c>
      <c r="E516">
        <v>1661</v>
      </c>
      <c r="F516">
        <v>334</v>
      </c>
      <c r="G516">
        <v>373</v>
      </c>
      <c r="H516">
        <v>359</v>
      </c>
      <c r="I516" s="3">
        <v>595</v>
      </c>
      <c r="J516" t="s">
        <v>569</v>
      </c>
      <c r="K516" s="1">
        <v>44603</v>
      </c>
      <c r="L516" s="2">
        <v>0.35489583333333335</v>
      </c>
      <c r="M516" t="str">
        <f t="shared" si="16"/>
        <v>36</v>
      </c>
      <c r="N516" t="str">
        <f t="shared" si="17"/>
        <v>703</v>
      </c>
    </row>
    <row r="517" spans="1:14" x14ac:dyDescent="0.3">
      <c r="A517" t="s">
        <v>567</v>
      </c>
      <c r="B517">
        <v>36</v>
      </c>
      <c r="C517" t="s">
        <v>575</v>
      </c>
      <c r="D517">
        <v>704</v>
      </c>
      <c r="E517">
        <v>866</v>
      </c>
      <c r="F517">
        <v>395</v>
      </c>
      <c r="G517">
        <v>229</v>
      </c>
      <c r="H517">
        <v>18</v>
      </c>
      <c r="I517" s="3">
        <v>224</v>
      </c>
      <c r="J517" t="s">
        <v>569</v>
      </c>
      <c r="K517" s="1">
        <v>44603</v>
      </c>
      <c r="L517" s="2">
        <v>0.35489583333333335</v>
      </c>
      <c r="M517" t="str">
        <f t="shared" si="16"/>
        <v>36</v>
      </c>
      <c r="N517" t="str">
        <f t="shared" si="17"/>
        <v>704</v>
      </c>
    </row>
    <row r="518" spans="1:14" x14ac:dyDescent="0.3">
      <c r="A518" t="s">
        <v>567</v>
      </c>
      <c r="B518">
        <v>36</v>
      </c>
      <c r="C518" t="s">
        <v>576</v>
      </c>
      <c r="D518">
        <v>705</v>
      </c>
      <c r="E518">
        <v>2884</v>
      </c>
      <c r="F518">
        <v>809</v>
      </c>
      <c r="G518">
        <v>716</v>
      </c>
      <c r="H518">
        <v>489</v>
      </c>
      <c r="I518" s="3">
        <v>870</v>
      </c>
      <c r="J518" t="s">
        <v>569</v>
      </c>
      <c r="K518" s="1">
        <v>44603</v>
      </c>
      <c r="L518" s="2">
        <v>0.35489583333333335</v>
      </c>
      <c r="M518" t="str">
        <f t="shared" si="16"/>
        <v>36</v>
      </c>
      <c r="N518" t="str">
        <f t="shared" si="17"/>
        <v>705</v>
      </c>
    </row>
    <row r="519" spans="1:14" x14ac:dyDescent="0.3">
      <c r="A519" t="s">
        <v>567</v>
      </c>
      <c r="B519">
        <v>36</v>
      </c>
      <c r="C519" t="s">
        <v>577</v>
      </c>
      <c r="D519">
        <v>492</v>
      </c>
      <c r="E519">
        <v>16270</v>
      </c>
      <c r="F519">
        <v>5902</v>
      </c>
      <c r="G519">
        <v>3722</v>
      </c>
      <c r="H519">
        <v>532</v>
      </c>
      <c r="I519" s="3">
        <v>6114</v>
      </c>
      <c r="J519" t="s">
        <v>569</v>
      </c>
      <c r="K519" s="1">
        <v>44603</v>
      </c>
      <c r="L519" s="2">
        <v>0.35489583333333335</v>
      </c>
      <c r="M519" t="str">
        <f t="shared" si="16"/>
        <v>36</v>
      </c>
      <c r="N519" t="str">
        <f t="shared" si="17"/>
        <v>492</v>
      </c>
    </row>
    <row r="520" spans="1:14" x14ac:dyDescent="0.3">
      <c r="A520" t="s">
        <v>567</v>
      </c>
      <c r="B520">
        <v>36</v>
      </c>
      <c r="C520" t="s">
        <v>578</v>
      </c>
      <c r="D520">
        <v>499</v>
      </c>
      <c r="E520">
        <v>6082</v>
      </c>
      <c r="F520">
        <v>1715</v>
      </c>
      <c r="G520">
        <v>1849</v>
      </c>
      <c r="H520">
        <v>1726</v>
      </c>
      <c r="I520" s="3">
        <v>792</v>
      </c>
      <c r="J520" t="s">
        <v>569</v>
      </c>
      <c r="K520" s="1">
        <v>44603</v>
      </c>
      <c r="L520" s="2">
        <v>0.35489583333333335</v>
      </c>
      <c r="M520" t="str">
        <f t="shared" si="16"/>
        <v>36</v>
      </c>
      <c r="N520" t="str">
        <f t="shared" si="17"/>
        <v>499</v>
      </c>
    </row>
    <row r="521" spans="1:14" x14ac:dyDescent="0.3">
      <c r="A521" t="s">
        <v>567</v>
      </c>
      <c r="B521">
        <v>36</v>
      </c>
      <c r="C521" t="s">
        <v>579</v>
      </c>
      <c r="D521">
        <v>706</v>
      </c>
      <c r="E521">
        <v>396</v>
      </c>
      <c r="F521">
        <v>127</v>
      </c>
      <c r="G521">
        <v>102</v>
      </c>
      <c r="H521">
        <v>90</v>
      </c>
      <c r="I521" s="3">
        <v>77</v>
      </c>
      <c r="J521" t="s">
        <v>569</v>
      </c>
      <c r="K521" s="1">
        <v>44603</v>
      </c>
      <c r="L521" s="2">
        <v>0.35489583333333335</v>
      </c>
      <c r="M521" t="str">
        <f t="shared" si="16"/>
        <v>36</v>
      </c>
      <c r="N521" t="str">
        <f t="shared" si="17"/>
        <v>706</v>
      </c>
    </row>
    <row r="522" spans="1:14" x14ac:dyDescent="0.3">
      <c r="A522" t="s">
        <v>567</v>
      </c>
      <c r="B522">
        <v>36</v>
      </c>
      <c r="C522" t="s">
        <v>580</v>
      </c>
      <c r="D522">
        <v>707</v>
      </c>
      <c r="E522">
        <v>1330</v>
      </c>
      <c r="F522">
        <v>216</v>
      </c>
      <c r="G522">
        <v>157</v>
      </c>
      <c r="H522">
        <v>752</v>
      </c>
      <c r="I522" s="3">
        <v>205</v>
      </c>
      <c r="J522" t="s">
        <v>569</v>
      </c>
      <c r="K522" s="1">
        <v>44603</v>
      </c>
      <c r="L522" s="2">
        <v>0.35489583333333335</v>
      </c>
      <c r="M522" t="str">
        <f t="shared" si="16"/>
        <v>36</v>
      </c>
      <c r="N522" t="str">
        <f t="shared" si="17"/>
        <v>707</v>
      </c>
    </row>
    <row r="523" spans="1:14" x14ac:dyDescent="0.3">
      <c r="A523" t="s">
        <v>567</v>
      </c>
      <c r="B523">
        <v>36</v>
      </c>
      <c r="C523" t="s">
        <v>581</v>
      </c>
      <c r="D523">
        <v>496</v>
      </c>
      <c r="E523">
        <v>6119</v>
      </c>
      <c r="F523">
        <v>1621</v>
      </c>
      <c r="G523">
        <v>1669</v>
      </c>
      <c r="H523">
        <v>1603</v>
      </c>
      <c r="I523" s="3">
        <v>1226</v>
      </c>
      <c r="J523" t="s">
        <v>569</v>
      </c>
      <c r="K523" s="1">
        <v>44603</v>
      </c>
      <c r="L523" s="2">
        <v>0.35489583333333335</v>
      </c>
      <c r="M523" t="str">
        <f t="shared" si="16"/>
        <v>36</v>
      </c>
      <c r="N523" t="str">
        <f t="shared" si="17"/>
        <v>496</v>
      </c>
    </row>
    <row r="524" spans="1:14" x14ac:dyDescent="0.3">
      <c r="A524" t="s">
        <v>567</v>
      </c>
      <c r="B524">
        <v>36</v>
      </c>
      <c r="C524" t="s">
        <v>582</v>
      </c>
      <c r="D524">
        <v>708</v>
      </c>
      <c r="E524">
        <v>2031</v>
      </c>
      <c r="F524">
        <v>595</v>
      </c>
      <c r="G524">
        <v>812</v>
      </c>
      <c r="H524">
        <v>170</v>
      </c>
      <c r="I524" s="3">
        <v>454</v>
      </c>
      <c r="J524" t="s">
        <v>569</v>
      </c>
      <c r="K524" s="1">
        <v>44603</v>
      </c>
      <c r="L524" s="2">
        <v>0.35489583333333335</v>
      </c>
      <c r="M524" t="str">
        <f t="shared" si="16"/>
        <v>36</v>
      </c>
      <c r="N524" t="str">
        <f t="shared" si="17"/>
        <v>708</v>
      </c>
    </row>
    <row r="525" spans="1:14" x14ac:dyDescent="0.3">
      <c r="A525" t="s">
        <v>567</v>
      </c>
      <c r="B525">
        <v>36</v>
      </c>
      <c r="C525" t="s">
        <v>583</v>
      </c>
      <c r="D525">
        <v>493</v>
      </c>
      <c r="E525">
        <v>3508</v>
      </c>
      <c r="F525">
        <v>1085</v>
      </c>
      <c r="G525">
        <v>1268</v>
      </c>
      <c r="H525">
        <v>720</v>
      </c>
      <c r="I525" s="3">
        <v>435</v>
      </c>
      <c r="J525" t="s">
        <v>569</v>
      </c>
      <c r="K525" s="1">
        <v>44603</v>
      </c>
      <c r="L525" s="2">
        <v>0.35489583333333335</v>
      </c>
      <c r="M525" t="str">
        <f t="shared" si="16"/>
        <v>36</v>
      </c>
      <c r="N525" t="str">
        <f t="shared" si="17"/>
        <v>493</v>
      </c>
    </row>
    <row r="526" spans="1:14" x14ac:dyDescent="0.3">
      <c r="A526" t="s">
        <v>567</v>
      </c>
      <c r="B526">
        <v>36</v>
      </c>
      <c r="C526" t="s">
        <v>584</v>
      </c>
      <c r="D526">
        <v>709</v>
      </c>
      <c r="E526">
        <v>16902</v>
      </c>
      <c r="F526">
        <v>9824</v>
      </c>
      <c r="G526">
        <v>1903</v>
      </c>
      <c r="H526">
        <v>776</v>
      </c>
      <c r="I526" s="3">
        <v>4399</v>
      </c>
      <c r="J526" t="s">
        <v>569</v>
      </c>
      <c r="K526" s="1">
        <v>44603</v>
      </c>
      <c r="L526" s="2">
        <v>0.35489583333333335</v>
      </c>
      <c r="M526" t="str">
        <f t="shared" si="16"/>
        <v>36</v>
      </c>
      <c r="N526" t="str">
        <f t="shared" si="17"/>
        <v>709</v>
      </c>
    </row>
    <row r="527" spans="1:14" x14ac:dyDescent="0.3">
      <c r="A527" t="s">
        <v>567</v>
      </c>
      <c r="B527">
        <v>36</v>
      </c>
      <c r="C527" t="s">
        <v>585</v>
      </c>
      <c r="D527">
        <v>710</v>
      </c>
      <c r="E527">
        <v>1537</v>
      </c>
      <c r="F527">
        <v>160</v>
      </c>
      <c r="G527">
        <v>673</v>
      </c>
      <c r="H527">
        <v>554</v>
      </c>
      <c r="I527" s="3">
        <v>150</v>
      </c>
      <c r="J527" t="s">
        <v>569</v>
      </c>
      <c r="K527" s="1">
        <v>44603</v>
      </c>
      <c r="L527" s="2">
        <v>0.35489583333333335</v>
      </c>
      <c r="M527" t="str">
        <f t="shared" si="16"/>
        <v>36</v>
      </c>
      <c r="N527" t="str">
        <f t="shared" si="17"/>
        <v>710</v>
      </c>
    </row>
    <row r="528" spans="1:14" x14ac:dyDescent="0.3">
      <c r="A528" t="s">
        <v>567</v>
      </c>
      <c r="B528">
        <v>36</v>
      </c>
      <c r="C528" t="s">
        <v>586</v>
      </c>
      <c r="D528">
        <v>497</v>
      </c>
      <c r="E528">
        <v>9963</v>
      </c>
      <c r="F528">
        <v>2098</v>
      </c>
      <c r="G528">
        <v>3755</v>
      </c>
      <c r="H528">
        <v>2758</v>
      </c>
      <c r="I528" s="3">
        <v>1352</v>
      </c>
      <c r="J528" t="s">
        <v>569</v>
      </c>
      <c r="K528" s="1">
        <v>44603</v>
      </c>
      <c r="L528" s="2">
        <v>0.35489583333333335</v>
      </c>
      <c r="M528" t="str">
        <f t="shared" si="16"/>
        <v>36</v>
      </c>
      <c r="N528" t="str">
        <f t="shared" si="17"/>
        <v>497</v>
      </c>
    </row>
    <row r="529" spans="1:14" x14ac:dyDescent="0.3">
      <c r="A529" t="s">
        <v>567</v>
      </c>
      <c r="B529">
        <v>36</v>
      </c>
      <c r="C529" t="s">
        <v>587</v>
      </c>
      <c r="D529">
        <v>711</v>
      </c>
      <c r="E529">
        <v>1368</v>
      </c>
      <c r="F529">
        <v>419</v>
      </c>
      <c r="G529">
        <v>350</v>
      </c>
      <c r="H529">
        <v>157</v>
      </c>
      <c r="I529" s="3">
        <v>442</v>
      </c>
      <c r="J529" t="s">
        <v>569</v>
      </c>
      <c r="K529" s="1">
        <v>44603</v>
      </c>
      <c r="L529" s="2">
        <v>0.35489583333333335</v>
      </c>
      <c r="M529" t="str">
        <f t="shared" si="16"/>
        <v>36</v>
      </c>
      <c r="N529" t="str">
        <f t="shared" si="17"/>
        <v>711</v>
      </c>
    </row>
    <row r="530" spans="1:14" x14ac:dyDescent="0.3">
      <c r="A530" t="s">
        <v>567</v>
      </c>
      <c r="B530">
        <v>36</v>
      </c>
      <c r="C530" t="s">
        <v>588</v>
      </c>
      <c r="D530">
        <v>491</v>
      </c>
      <c r="E530">
        <v>16223</v>
      </c>
      <c r="F530">
        <v>6082</v>
      </c>
      <c r="G530">
        <v>2160</v>
      </c>
      <c r="H530">
        <v>1146</v>
      </c>
      <c r="I530" s="3">
        <v>6835</v>
      </c>
      <c r="J530" t="s">
        <v>569</v>
      </c>
      <c r="K530" s="1">
        <v>44603</v>
      </c>
      <c r="L530" s="2">
        <v>0.35489583333333335</v>
      </c>
      <c r="M530" t="str">
        <f t="shared" si="16"/>
        <v>36</v>
      </c>
      <c r="N530" t="str">
        <f t="shared" si="17"/>
        <v>491</v>
      </c>
    </row>
    <row r="531" spans="1:14" x14ac:dyDescent="0.3">
      <c r="A531" t="s">
        <v>567</v>
      </c>
      <c r="B531">
        <v>36</v>
      </c>
      <c r="C531" t="s">
        <v>589</v>
      </c>
      <c r="D531">
        <v>712</v>
      </c>
      <c r="E531">
        <v>2871</v>
      </c>
      <c r="F531">
        <v>1129</v>
      </c>
      <c r="G531">
        <v>644</v>
      </c>
      <c r="H531">
        <v>76</v>
      </c>
      <c r="I531" s="3">
        <v>1022</v>
      </c>
      <c r="J531" t="s">
        <v>569</v>
      </c>
      <c r="K531" s="1">
        <v>44603</v>
      </c>
      <c r="L531" s="2">
        <v>0.35489583333333335</v>
      </c>
      <c r="M531" t="str">
        <f t="shared" si="16"/>
        <v>36</v>
      </c>
      <c r="N531" t="str">
        <f t="shared" si="17"/>
        <v>712</v>
      </c>
    </row>
    <row r="532" spans="1:14" x14ac:dyDescent="0.3">
      <c r="A532" t="s">
        <v>567</v>
      </c>
      <c r="B532">
        <v>36</v>
      </c>
      <c r="C532" t="s">
        <v>590</v>
      </c>
      <c r="D532">
        <v>713</v>
      </c>
      <c r="E532">
        <v>2342</v>
      </c>
      <c r="F532">
        <v>582</v>
      </c>
      <c r="G532">
        <v>663</v>
      </c>
      <c r="H532">
        <v>219</v>
      </c>
      <c r="I532" s="3">
        <v>878</v>
      </c>
      <c r="J532" t="s">
        <v>569</v>
      </c>
      <c r="K532" s="1">
        <v>44603</v>
      </c>
      <c r="L532" s="2">
        <v>0.35489583333333335</v>
      </c>
      <c r="M532" t="str">
        <f t="shared" si="16"/>
        <v>36</v>
      </c>
      <c r="N532" t="str">
        <f t="shared" si="17"/>
        <v>713</v>
      </c>
    </row>
    <row r="533" spans="1:14" x14ac:dyDescent="0.3">
      <c r="A533" t="s">
        <v>567</v>
      </c>
      <c r="B533">
        <v>36</v>
      </c>
      <c r="C533" t="s">
        <v>591</v>
      </c>
      <c r="D533">
        <v>495</v>
      </c>
      <c r="E533">
        <v>30422</v>
      </c>
      <c r="F533">
        <v>17453</v>
      </c>
      <c r="G533">
        <v>3796</v>
      </c>
      <c r="H533">
        <v>3247</v>
      </c>
      <c r="I533" s="3">
        <v>5926</v>
      </c>
      <c r="J533" t="s">
        <v>569</v>
      </c>
      <c r="K533" s="1">
        <v>44603</v>
      </c>
      <c r="L533" s="2">
        <v>0.35489583333333335</v>
      </c>
      <c r="M533" t="str">
        <f t="shared" si="16"/>
        <v>36</v>
      </c>
      <c r="N533" t="str">
        <f t="shared" si="17"/>
        <v>495</v>
      </c>
    </row>
    <row r="534" spans="1:14" x14ac:dyDescent="0.3">
      <c r="A534" t="s">
        <v>567</v>
      </c>
      <c r="B534">
        <v>36</v>
      </c>
      <c r="C534" t="s">
        <v>592</v>
      </c>
      <c r="D534">
        <v>714</v>
      </c>
      <c r="E534">
        <v>2592</v>
      </c>
      <c r="F534">
        <v>1194</v>
      </c>
      <c r="G534">
        <v>582</v>
      </c>
      <c r="H534">
        <v>214</v>
      </c>
      <c r="I534" s="3">
        <v>602</v>
      </c>
      <c r="J534" t="s">
        <v>569</v>
      </c>
      <c r="K534" s="1">
        <v>44603</v>
      </c>
      <c r="L534" s="2">
        <v>0.35489583333333335</v>
      </c>
      <c r="M534" t="str">
        <f t="shared" si="16"/>
        <v>36</v>
      </c>
      <c r="N534" t="str">
        <f t="shared" si="17"/>
        <v>714</v>
      </c>
    </row>
    <row r="535" spans="1:14" x14ac:dyDescent="0.3">
      <c r="A535" t="s">
        <v>567</v>
      </c>
      <c r="B535">
        <v>36</v>
      </c>
      <c r="C535" t="s">
        <v>593</v>
      </c>
      <c r="D535">
        <v>715</v>
      </c>
      <c r="E535">
        <v>2167</v>
      </c>
      <c r="F535">
        <v>597</v>
      </c>
      <c r="G535">
        <v>757</v>
      </c>
      <c r="H535">
        <v>178</v>
      </c>
      <c r="I535" s="3">
        <v>635</v>
      </c>
      <c r="J535" t="s">
        <v>569</v>
      </c>
      <c r="K535" s="1">
        <v>44603</v>
      </c>
      <c r="L535" s="2">
        <v>0.35489583333333335</v>
      </c>
      <c r="M535" t="str">
        <f t="shared" si="16"/>
        <v>36</v>
      </c>
      <c r="N535" t="str">
        <f t="shared" si="17"/>
        <v>715</v>
      </c>
    </row>
    <row r="536" spans="1:14" x14ac:dyDescent="0.3">
      <c r="A536" t="s">
        <v>567</v>
      </c>
      <c r="B536">
        <v>36</v>
      </c>
      <c r="C536" t="s">
        <v>594</v>
      </c>
      <c r="D536">
        <v>716</v>
      </c>
      <c r="E536">
        <v>3854</v>
      </c>
      <c r="F536">
        <v>569</v>
      </c>
      <c r="G536">
        <v>1021</v>
      </c>
      <c r="H536">
        <v>1552</v>
      </c>
      <c r="I536" s="3">
        <v>712</v>
      </c>
      <c r="J536" t="s">
        <v>569</v>
      </c>
      <c r="K536" s="1">
        <v>44603</v>
      </c>
      <c r="L536" s="2">
        <v>0.35489583333333335</v>
      </c>
      <c r="M536" t="str">
        <f t="shared" si="16"/>
        <v>36</v>
      </c>
      <c r="N536" t="str">
        <f t="shared" si="17"/>
        <v>716</v>
      </c>
    </row>
    <row r="537" spans="1:14" x14ac:dyDescent="0.3">
      <c r="A537" t="s">
        <v>567</v>
      </c>
      <c r="B537">
        <v>36</v>
      </c>
      <c r="C537" t="s">
        <v>595</v>
      </c>
      <c r="D537">
        <v>717</v>
      </c>
      <c r="E537">
        <v>1122</v>
      </c>
      <c r="F537">
        <v>292</v>
      </c>
      <c r="G537">
        <v>282</v>
      </c>
      <c r="H537">
        <v>392</v>
      </c>
      <c r="I537" s="3">
        <v>156</v>
      </c>
      <c r="J537" t="s">
        <v>569</v>
      </c>
      <c r="K537" s="1">
        <v>44603</v>
      </c>
      <c r="L537" s="2">
        <v>0.35489583333333335</v>
      </c>
      <c r="M537" t="str">
        <f t="shared" si="16"/>
        <v>36</v>
      </c>
      <c r="N537" t="str">
        <f t="shared" si="17"/>
        <v>717</v>
      </c>
    </row>
    <row r="538" spans="1:14" x14ac:dyDescent="0.3">
      <c r="A538" t="s">
        <v>567</v>
      </c>
      <c r="B538">
        <v>36</v>
      </c>
      <c r="C538" t="s">
        <v>596</v>
      </c>
      <c r="D538">
        <v>718</v>
      </c>
      <c r="E538">
        <v>935</v>
      </c>
      <c r="F538">
        <v>120</v>
      </c>
      <c r="G538">
        <v>344</v>
      </c>
      <c r="H538">
        <v>293</v>
      </c>
      <c r="I538" s="3">
        <v>178</v>
      </c>
      <c r="J538" t="s">
        <v>569</v>
      </c>
      <c r="K538" s="1">
        <v>44603</v>
      </c>
      <c r="L538" s="2">
        <v>0.35489583333333335</v>
      </c>
      <c r="M538" t="str">
        <f t="shared" si="16"/>
        <v>36</v>
      </c>
      <c r="N538" t="str">
        <f t="shared" si="17"/>
        <v>718</v>
      </c>
    </row>
    <row r="539" spans="1:14" x14ac:dyDescent="0.3">
      <c r="A539" t="s">
        <v>567</v>
      </c>
      <c r="B539">
        <v>36</v>
      </c>
      <c r="C539" t="s">
        <v>597</v>
      </c>
      <c r="D539">
        <v>498</v>
      </c>
      <c r="E539">
        <v>9205</v>
      </c>
      <c r="F539">
        <v>1191</v>
      </c>
      <c r="G539">
        <v>2858</v>
      </c>
      <c r="H539">
        <v>1766</v>
      </c>
      <c r="I539" s="3">
        <v>3390</v>
      </c>
      <c r="J539" t="s">
        <v>569</v>
      </c>
      <c r="K539" s="1">
        <v>44603</v>
      </c>
      <c r="L539" s="2">
        <v>0.35489583333333335</v>
      </c>
      <c r="M539" t="str">
        <f t="shared" si="16"/>
        <v>36</v>
      </c>
      <c r="N539" t="str">
        <f t="shared" si="17"/>
        <v>498</v>
      </c>
    </row>
    <row r="540" spans="1:14" x14ac:dyDescent="0.3">
      <c r="A540" t="s">
        <v>567</v>
      </c>
      <c r="B540">
        <v>36</v>
      </c>
      <c r="C540" t="s">
        <v>598</v>
      </c>
      <c r="D540">
        <v>721</v>
      </c>
      <c r="E540">
        <v>2872</v>
      </c>
      <c r="F540">
        <v>740</v>
      </c>
      <c r="G540">
        <v>542</v>
      </c>
      <c r="H540">
        <v>690</v>
      </c>
      <c r="I540" s="3">
        <v>900</v>
      </c>
      <c r="J540" t="s">
        <v>569</v>
      </c>
      <c r="K540" s="1">
        <v>44603</v>
      </c>
      <c r="L540" s="2">
        <v>0.35489583333333335</v>
      </c>
      <c r="M540" t="str">
        <f t="shared" si="16"/>
        <v>36</v>
      </c>
      <c r="N540" t="str">
        <f t="shared" si="17"/>
        <v>721</v>
      </c>
    </row>
    <row r="541" spans="1:14" x14ac:dyDescent="0.3">
      <c r="A541" t="s">
        <v>567</v>
      </c>
      <c r="B541">
        <v>36</v>
      </c>
      <c r="C541" t="s">
        <v>599</v>
      </c>
      <c r="D541">
        <v>720</v>
      </c>
      <c r="E541">
        <v>11627</v>
      </c>
      <c r="F541">
        <v>3824</v>
      </c>
      <c r="G541">
        <v>2018</v>
      </c>
      <c r="H541">
        <v>529</v>
      </c>
      <c r="I541" s="3">
        <v>5256</v>
      </c>
      <c r="J541" t="s">
        <v>569</v>
      </c>
      <c r="K541" s="1">
        <v>44603</v>
      </c>
      <c r="L541" s="2">
        <v>0.35489583333333335</v>
      </c>
      <c r="M541" t="str">
        <f t="shared" si="16"/>
        <v>36</v>
      </c>
      <c r="N541" t="str">
        <f t="shared" si="17"/>
        <v>720</v>
      </c>
    </row>
    <row r="542" spans="1:14" x14ac:dyDescent="0.3">
      <c r="A542" t="s">
        <v>567</v>
      </c>
      <c r="B542">
        <v>36</v>
      </c>
      <c r="C542" t="s">
        <v>600</v>
      </c>
      <c r="D542">
        <v>719</v>
      </c>
      <c r="E542">
        <v>1294</v>
      </c>
      <c r="F542">
        <v>312</v>
      </c>
      <c r="G542">
        <v>414</v>
      </c>
      <c r="H542">
        <v>315</v>
      </c>
      <c r="I542" s="3">
        <v>253</v>
      </c>
      <c r="J542" t="s">
        <v>569</v>
      </c>
      <c r="K542" s="1">
        <v>44603</v>
      </c>
      <c r="L542" s="2">
        <v>0.35489583333333335</v>
      </c>
      <c r="M542" t="str">
        <f t="shared" si="16"/>
        <v>36</v>
      </c>
      <c r="N542" t="str">
        <f t="shared" si="17"/>
        <v>719</v>
      </c>
    </row>
    <row r="543" spans="1:14" x14ac:dyDescent="0.3">
      <c r="A543" t="s">
        <v>601</v>
      </c>
      <c r="B543">
        <v>16</v>
      </c>
      <c r="C543" t="s">
        <v>602</v>
      </c>
      <c r="D543">
        <v>298</v>
      </c>
      <c r="E543">
        <v>209</v>
      </c>
      <c r="F543">
        <v>81</v>
      </c>
      <c r="G543">
        <v>28</v>
      </c>
      <c r="H543">
        <v>55</v>
      </c>
      <c r="I543" s="3">
        <v>45</v>
      </c>
      <c r="J543" t="s">
        <v>603</v>
      </c>
      <c r="K543" s="1">
        <v>44603</v>
      </c>
      <c r="L543" s="2">
        <v>0.35491898148148149</v>
      </c>
      <c r="M543" t="str">
        <f t="shared" si="16"/>
        <v>16</v>
      </c>
      <c r="N543" t="str">
        <f t="shared" si="17"/>
        <v>298</v>
      </c>
    </row>
    <row r="544" spans="1:14" x14ac:dyDescent="0.3">
      <c r="A544" t="s">
        <v>601</v>
      </c>
      <c r="B544">
        <v>16</v>
      </c>
      <c r="C544" t="s">
        <v>604</v>
      </c>
      <c r="D544">
        <v>647</v>
      </c>
      <c r="E544">
        <v>307</v>
      </c>
      <c r="F544">
        <v>179</v>
      </c>
      <c r="G544">
        <v>57</v>
      </c>
      <c r="H544">
        <v>26</v>
      </c>
      <c r="I544" s="3">
        <v>45</v>
      </c>
      <c r="J544" t="s">
        <v>603</v>
      </c>
      <c r="K544" s="1">
        <v>44603</v>
      </c>
      <c r="L544" s="2">
        <v>0.35491898148148149</v>
      </c>
      <c r="M544" t="str">
        <f t="shared" si="16"/>
        <v>16</v>
      </c>
      <c r="N544" t="str">
        <f t="shared" si="17"/>
        <v>647</v>
      </c>
    </row>
    <row r="545" spans="1:14" x14ac:dyDescent="0.3">
      <c r="A545" t="s">
        <v>601</v>
      </c>
      <c r="B545">
        <v>16</v>
      </c>
      <c r="C545" t="s">
        <v>605</v>
      </c>
      <c r="D545">
        <v>648</v>
      </c>
      <c r="E545">
        <v>259</v>
      </c>
      <c r="F545">
        <v>71</v>
      </c>
      <c r="G545">
        <v>24</v>
      </c>
      <c r="H545">
        <v>80</v>
      </c>
      <c r="I545" s="3">
        <v>84</v>
      </c>
      <c r="J545" t="s">
        <v>603</v>
      </c>
      <c r="K545" s="1">
        <v>44603</v>
      </c>
      <c r="L545" s="2">
        <v>0.35491898148148149</v>
      </c>
      <c r="M545" t="str">
        <f t="shared" si="16"/>
        <v>16</v>
      </c>
      <c r="N545" t="str">
        <f t="shared" si="17"/>
        <v>648</v>
      </c>
    </row>
    <row r="546" spans="1:14" x14ac:dyDescent="0.3">
      <c r="A546" t="s">
        <v>601</v>
      </c>
      <c r="B546">
        <v>16</v>
      </c>
      <c r="C546" t="s">
        <v>606</v>
      </c>
      <c r="D546">
        <v>299</v>
      </c>
      <c r="E546">
        <v>413</v>
      </c>
      <c r="F546">
        <v>228</v>
      </c>
      <c r="G546">
        <v>34</v>
      </c>
      <c r="H546">
        <v>64</v>
      </c>
      <c r="I546" s="3">
        <v>87</v>
      </c>
      <c r="J546" t="s">
        <v>603</v>
      </c>
      <c r="K546" s="1">
        <v>44603</v>
      </c>
      <c r="L546" s="2">
        <v>0.35491898148148149</v>
      </c>
      <c r="M546" t="str">
        <f t="shared" si="16"/>
        <v>16</v>
      </c>
      <c r="N546" t="str">
        <f t="shared" si="17"/>
        <v>299</v>
      </c>
    </row>
    <row r="547" spans="1:14" x14ac:dyDescent="0.3">
      <c r="A547" t="s">
        <v>601</v>
      </c>
      <c r="B547">
        <v>16</v>
      </c>
      <c r="C547" t="s">
        <v>607</v>
      </c>
      <c r="D547">
        <v>649</v>
      </c>
      <c r="E547">
        <v>219</v>
      </c>
      <c r="F547">
        <v>132</v>
      </c>
      <c r="G547">
        <v>29</v>
      </c>
      <c r="H547">
        <v>18</v>
      </c>
      <c r="I547" s="3">
        <v>40</v>
      </c>
      <c r="J547" t="s">
        <v>603</v>
      </c>
      <c r="K547" s="1">
        <v>44603</v>
      </c>
      <c r="L547" s="2">
        <v>0.35491898148148149</v>
      </c>
      <c r="M547" t="str">
        <f t="shared" si="16"/>
        <v>16</v>
      </c>
      <c r="N547" t="str">
        <f t="shared" si="17"/>
        <v>649</v>
      </c>
    </row>
    <row r="548" spans="1:14" x14ac:dyDescent="0.3">
      <c r="A548" t="s">
        <v>601</v>
      </c>
      <c r="B548">
        <v>16</v>
      </c>
      <c r="C548" t="s">
        <v>608</v>
      </c>
      <c r="D548">
        <v>297</v>
      </c>
      <c r="E548">
        <v>322</v>
      </c>
      <c r="F548">
        <v>191</v>
      </c>
      <c r="G548">
        <v>25</v>
      </c>
      <c r="H548">
        <v>61</v>
      </c>
      <c r="I548" s="3">
        <v>45</v>
      </c>
      <c r="J548" t="s">
        <v>603</v>
      </c>
      <c r="K548" s="1">
        <v>44603</v>
      </c>
      <c r="L548" s="2">
        <v>0.35491898148148149</v>
      </c>
      <c r="M548" t="str">
        <f t="shared" si="16"/>
        <v>16</v>
      </c>
      <c r="N548" t="str">
        <f t="shared" si="17"/>
        <v>297</v>
      </c>
    </row>
    <row r="549" spans="1:14" x14ac:dyDescent="0.3">
      <c r="A549" t="s">
        <v>601</v>
      </c>
      <c r="B549">
        <v>16</v>
      </c>
      <c r="C549" t="s">
        <v>609</v>
      </c>
      <c r="D549">
        <v>650</v>
      </c>
      <c r="E549">
        <v>198</v>
      </c>
      <c r="F549">
        <v>92</v>
      </c>
      <c r="G549">
        <v>34</v>
      </c>
      <c r="H549">
        <v>10</v>
      </c>
      <c r="I549" s="3">
        <v>62</v>
      </c>
      <c r="J549" t="s">
        <v>603</v>
      </c>
      <c r="K549" s="1">
        <v>44603</v>
      </c>
      <c r="L549" s="2">
        <v>0.35491898148148149</v>
      </c>
      <c r="M549" t="str">
        <f t="shared" si="16"/>
        <v>16</v>
      </c>
      <c r="N549" t="str">
        <f t="shared" si="17"/>
        <v>650</v>
      </c>
    </row>
    <row r="550" spans="1:14" x14ac:dyDescent="0.3">
      <c r="A550" t="s">
        <v>601</v>
      </c>
      <c r="B550">
        <v>16</v>
      </c>
      <c r="C550" t="s">
        <v>610</v>
      </c>
      <c r="D550">
        <v>296</v>
      </c>
      <c r="E550">
        <v>1480</v>
      </c>
      <c r="F550">
        <v>967</v>
      </c>
      <c r="G550">
        <v>137</v>
      </c>
      <c r="H550">
        <v>134</v>
      </c>
      <c r="I550" s="3">
        <v>242</v>
      </c>
      <c r="J550" t="s">
        <v>603</v>
      </c>
      <c r="K550" s="1">
        <v>44603</v>
      </c>
      <c r="L550" s="2">
        <v>0.35491898148148149</v>
      </c>
      <c r="M550" t="str">
        <f t="shared" si="16"/>
        <v>16</v>
      </c>
      <c r="N550" t="str">
        <f t="shared" si="17"/>
        <v>296</v>
      </c>
    </row>
    <row r="551" spans="1:14" x14ac:dyDescent="0.3">
      <c r="A551" t="s">
        <v>611</v>
      </c>
      <c r="B551">
        <v>9</v>
      </c>
      <c r="C551" t="s">
        <v>612</v>
      </c>
      <c r="D551">
        <v>161</v>
      </c>
      <c r="E551">
        <v>33777</v>
      </c>
      <c r="F551">
        <v>16052</v>
      </c>
      <c r="G551">
        <v>5527</v>
      </c>
      <c r="H551">
        <v>1289</v>
      </c>
      <c r="I551" s="3">
        <v>10909</v>
      </c>
      <c r="J551" t="s">
        <v>613</v>
      </c>
      <c r="K551" s="1">
        <v>44603</v>
      </c>
      <c r="L551" s="2">
        <v>0.35491898148148149</v>
      </c>
      <c r="M551" t="str">
        <f t="shared" si="16"/>
        <v>9</v>
      </c>
      <c r="N551" t="str">
        <f t="shared" si="17"/>
        <v>161</v>
      </c>
    </row>
    <row r="552" spans="1:14" x14ac:dyDescent="0.3">
      <c r="A552" t="s">
        <v>611</v>
      </c>
      <c r="B552">
        <v>9</v>
      </c>
      <c r="C552" t="s">
        <v>614</v>
      </c>
      <c r="D552">
        <v>158</v>
      </c>
      <c r="E552">
        <v>8835</v>
      </c>
      <c r="F552">
        <v>3814</v>
      </c>
      <c r="G552">
        <v>1250</v>
      </c>
      <c r="H552">
        <v>137</v>
      </c>
      <c r="I552" s="3">
        <v>3634</v>
      </c>
      <c r="J552" t="s">
        <v>613</v>
      </c>
      <c r="K552" s="1">
        <v>44603</v>
      </c>
      <c r="L552" s="2">
        <v>0.35491898148148149</v>
      </c>
      <c r="M552" t="str">
        <f t="shared" si="16"/>
        <v>9</v>
      </c>
      <c r="N552" t="str">
        <f t="shared" si="17"/>
        <v>158</v>
      </c>
    </row>
    <row r="553" spans="1:14" x14ac:dyDescent="0.3">
      <c r="A553" t="s">
        <v>611</v>
      </c>
      <c r="B553">
        <v>9</v>
      </c>
      <c r="C553" t="s">
        <v>615</v>
      </c>
      <c r="D553">
        <v>194</v>
      </c>
      <c r="E553">
        <v>4216</v>
      </c>
      <c r="F553">
        <v>986</v>
      </c>
      <c r="G553">
        <v>943</v>
      </c>
      <c r="H553">
        <v>16</v>
      </c>
      <c r="I553" s="3">
        <v>2271</v>
      </c>
      <c r="J553" t="s">
        <v>613</v>
      </c>
      <c r="K553" s="1">
        <v>44603</v>
      </c>
      <c r="L553" s="2">
        <v>0.35491898148148149</v>
      </c>
      <c r="M553" t="str">
        <f t="shared" si="16"/>
        <v>9</v>
      </c>
      <c r="N553" t="str">
        <f t="shared" si="17"/>
        <v>194</v>
      </c>
    </row>
    <row r="554" spans="1:14" x14ac:dyDescent="0.3">
      <c r="A554" t="s">
        <v>611</v>
      </c>
      <c r="B554">
        <v>9</v>
      </c>
      <c r="C554" t="s">
        <v>616</v>
      </c>
      <c r="D554">
        <v>632</v>
      </c>
      <c r="E554">
        <v>1658</v>
      </c>
      <c r="F554">
        <v>991</v>
      </c>
      <c r="G554">
        <v>115</v>
      </c>
      <c r="H554">
        <v>6</v>
      </c>
      <c r="I554" s="3">
        <v>546</v>
      </c>
      <c r="J554" t="s">
        <v>613</v>
      </c>
      <c r="K554" s="1">
        <v>44603</v>
      </c>
      <c r="L554" s="2">
        <v>0.35491898148148149</v>
      </c>
      <c r="M554" t="str">
        <f t="shared" si="16"/>
        <v>9</v>
      </c>
      <c r="N554" t="str">
        <f t="shared" si="17"/>
        <v>632</v>
      </c>
    </row>
    <row r="555" spans="1:14" x14ac:dyDescent="0.3">
      <c r="A555" t="s">
        <v>611</v>
      </c>
      <c r="B555">
        <v>9</v>
      </c>
      <c r="C555" t="s">
        <v>617</v>
      </c>
      <c r="D555">
        <v>152</v>
      </c>
      <c r="E555">
        <v>1506</v>
      </c>
      <c r="F555">
        <v>707</v>
      </c>
      <c r="G555">
        <v>126</v>
      </c>
      <c r="H555">
        <v>6</v>
      </c>
      <c r="I555" s="3">
        <v>667</v>
      </c>
      <c r="J555" t="s">
        <v>613</v>
      </c>
      <c r="K555" s="1">
        <v>44603</v>
      </c>
      <c r="L555" s="2">
        <v>0.35491898148148149</v>
      </c>
      <c r="M555" t="str">
        <f t="shared" si="16"/>
        <v>9</v>
      </c>
      <c r="N555" t="str">
        <f t="shared" si="17"/>
        <v>152</v>
      </c>
    </row>
    <row r="556" spans="1:14" x14ac:dyDescent="0.3">
      <c r="A556" t="s">
        <v>611</v>
      </c>
      <c r="B556">
        <v>9</v>
      </c>
      <c r="C556" t="s">
        <v>618</v>
      </c>
      <c r="D556">
        <v>178</v>
      </c>
      <c r="E556">
        <v>3866</v>
      </c>
      <c r="F556">
        <v>1169</v>
      </c>
      <c r="G556">
        <v>801</v>
      </c>
      <c r="H556">
        <v>34</v>
      </c>
      <c r="I556" s="3">
        <v>1862</v>
      </c>
      <c r="J556" t="s">
        <v>613</v>
      </c>
      <c r="K556" s="1">
        <v>44603</v>
      </c>
      <c r="L556" s="2">
        <v>0.35491898148148149</v>
      </c>
      <c r="M556" t="str">
        <f t="shared" si="16"/>
        <v>9</v>
      </c>
      <c r="N556" t="str">
        <f t="shared" si="17"/>
        <v>178</v>
      </c>
    </row>
    <row r="557" spans="1:14" x14ac:dyDescent="0.3">
      <c r="A557" t="s">
        <v>611</v>
      </c>
      <c r="B557">
        <v>9</v>
      </c>
      <c r="C557" t="s">
        <v>619</v>
      </c>
      <c r="D557">
        <v>207</v>
      </c>
      <c r="E557">
        <v>5199</v>
      </c>
      <c r="F557">
        <v>1655</v>
      </c>
      <c r="G557">
        <v>1041</v>
      </c>
      <c r="H557">
        <v>23</v>
      </c>
      <c r="I557" s="3">
        <v>2480</v>
      </c>
      <c r="J557" t="s">
        <v>613</v>
      </c>
      <c r="K557" s="1">
        <v>44603</v>
      </c>
      <c r="L557" s="2">
        <v>0.35491898148148149</v>
      </c>
      <c r="M557" t="str">
        <f t="shared" si="16"/>
        <v>9</v>
      </c>
      <c r="N557" t="str">
        <f t="shared" si="17"/>
        <v>207</v>
      </c>
    </row>
    <row r="558" spans="1:14" x14ac:dyDescent="0.3">
      <c r="A558" t="s">
        <v>611</v>
      </c>
      <c r="B558">
        <v>9</v>
      </c>
      <c r="C558" t="s">
        <v>620</v>
      </c>
      <c r="D558">
        <v>154</v>
      </c>
      <c r="E558">
        <v>1447</v>
      </c>
      <c r="F558">
        <v>821</v>
      </c>
      <c r="G558">
        <v>102</v>
      </c>
      <c r="H558">
        <v>5</v>
      </c>
      <c r="I558" s="3">
        <v>519</v>
      </c>
      <c r="J558" t="s">
        <v>613</v>
      </c>
      <c r="K558" s="1">
        <v>44603</v>
      </c>
      <c r="L558" s="2">
        <v>0.35491898148148149</v>
      </c>
      <c r="M558" t="str">
        <f t="shared" si="16"/>
        <v>9</v>
      </c>
      <c r="N558" t="str">
        <f t="shared" si="17"/>
        <v>154</v>
      </c>
    </row>
    <row r="559" spans="1:14" x14ac:dyDescent="0.3">
      <c r="A559" t="s">
        <v>611</v>
      </c>
      <c r="B559">
        <v>9</v>
      </c>
      <c r="C559" t="s">
        <v>621</v>
      </c>
      <c r="D559">
        <v>196</v>
      </c>
      <c r="E559">
        <v>11547</v>
      </c>
      <c r="F559">
        <v>3516</v>
      </c>
      <c r="G559">
        <v>1373</v>
      </c>
      <c r="H559">
        <v>95</v>
      </c>
      <c r="I559" s="3">
        <v>6563</v>
      </c>
      <c r="J559" t="s">
        <v>613</v>
      </c>
      <c r="K559" s="1">
        <v>44603</v>
      </c>
      <c r="L559" s="2">
        <v>0.35491898148148149</v>
      </c>
      <c r="M559" t="str">
        <f t="shared" si="16"/>
        <v>9</v>
      </c>
      <c r="N559" t="str">
        <f t="shared" si="17"/>
        <v>196</v>
      </c>
    </row>
    <row r="560" spans="1:14" x14ac:dyDescent="0.3">
      <c r="A560" t="s">
        <v>611</v>
      </c>
      <c r="B560">
        <v>9</v>
      </c>
      <c r="C560" t="s">
        <v>622</v>
      </c>
      <c r="D560">
        <v>209</v>
      </c>
      <c r="E560">
        <v>2757</v>
      </c>
      <c r="F560">
        <v>1215</v>
      </c>
      <c r="G560">
        <v>181</v>
      </c>
      <c r="H560">
        <v>51</v>
      </c>
      <c r="I560" s="3">
        <v>1310</v>
      </c>
      <c r="J560" t="s">
        <v>613</v>
      </c>
      <c r="K560" s="1">
        <v>44603</v>
      </c>
      <c r="L560" s="2">
        <v>0.35491898148148149</v>
      </c>
      <c r="M560" t="str">
        <f t="shared" si="16"/>
        <v>9</v>
      </c>
      <c r="N560" t="str">
        <f t="shared" si="17"/>
        <v>209</v>
      </c>
    </row>
    <row r="561" spans="1:14" x14ac:dyDescent="0.3">
      <c r="A561" t="s">
        <v>611</v>
      </c>
      <c r="B561">
        <v>9</v>
      </c>
      <c r="C561" t="s">
        <v>126</v>
      </c>
      <c r="D561">
        <v>198</v>
      </c>
      <c r="E561">
        <v>3054</v>
      </c>
      <c r="F561">
        <v>1260</v>
      </c>
      <c r="G561">
        <v>198</v>
      </c>
      <c r="H561">
        <v>29</v>
      </c>
      <c r="I561" s="3">
        <v>1567</v>
      </c>
      <c r="J561" t="s">
        <v>613</v>
      </c>
      <c r="K561" s="1">
        <v>44603</v>
      </c>
      <c r="L561" s="2">
        <v>0.35491898148148149</v>
      </c>
      <c r="M561" t="str">
        <f t="shared" si="16"/>
        <v>9</v>
      </c>
      <c r="N561" t="str">
        <f t="shared" si="17"/>
        <v>198</v>
      </c>
    </row>
    <row r="562" spans="1:14" x14ac:dyDescent="0.3">
      <c r="A562" t="s">
        <v>611</v>
      </c>
      <c r="B562">
        <v>9</v>
      </c>
      <c r="C562" t="s">
        <v>623</v>
      </c>
      <c r="D562">
        <v>186</v>
      </c>
      <c r="E562">
        <v>1367</v>
      </c>
      <c r="F562">
        <v>704</v>
      </c>
      <c r="G562">
        <v>197</v>
      </c>
      <c r="H562">
        <v>5</v>
      </c>
      <c r="I562" s="3">
        <v>461</v>
      </c>
      <c r="J562" t="s">
        <v>613</v>
      </c>
      <c r="K562" s="1">
        <v>44603</v>
      </c>
      <c r="L562" s="2">
        <v>0.35491898148148149</v>
      </c>
      <c r="M562" t="str">
        <f t="shared" si="16"/>
        <v>9</v>
      </c>
      <c r="N562" t="str">
        <f t="shared" si="17"/>
        <v>186</v>
      </c>
    </row>
    <row r="563" spans="1:14" x14ac:dyDescent="0.3">
      <c r="A563" t="s">
        <v>611</v>
      </c>
      <c r="B563">
        <v>9</v>
      </c>
      <c r="C563" t="s">
        <v>624</v>
      </c>
      <c r="D563">
        <v>192</v>
      </c>
      <c r="E563">
        <v>8652</v>
      </c>
      <c r="F563">
        <v>2329</v>
      </c>
      <c r="G563">
        <v>1881</v>
      </c>
      <c r="H563">
        <v>67</v>
      </c>
      <c r="I563" s="3">
        <v>4375</v>
      </c>
      <c r="J563" t="s">
        <v>613</v>
      </c>
      <c r="K563" s="1">
        <v>44603</v>
      </c>
      <c r="L563" s="2">
        <v>0.35491898148148149</v>
      </c>
      <c r="M563" t="str">
        <f t="shared" si="16"/>
        <v>9</v>
      </c>
      <c r="N563" t="str">
        <f t="shared" si="17"/>
        <v>192</v>
      </c>
    </row>
    <row r="564" spans="1:14" x14ac:dyDescent="0.3">
      <c r="A564" t="s">
        <v>611</v>
      </c>
      <c r="B564">
        <v>9</v>
      </c>
      <c r="C564" t="s">
        <v>625</v>
      </c>
      <c r="D564">
        <v>166</v>
      </c>
      <c r="E564">
        <v>9671</v>
      </c>
      <c r="F564">
        <v>5768</v>
      </c>
      <c r="G564">
        <v>497</v>
      </c>
      <c r="H564">
        <v>37</v>
      </c>
      <c r="I564" s="3">
        <v>3369</v>
      </c>
      <c r="J564" t="s">
        <v>613</v>
      </c>
      <c r="K564" s="1">
        <v>44603</v>
      </c>
      <c r="L564" s="2">
        <v>0.35491898148148149</v>
      </c>
      <c r="M564" t="str">
        <f t="shared" si="16"/>
        <v>9</v>
      </c>
      <c r="N564" t="str">
        <f t="shared" si="17"/>
        <v>166</v>
      </c>
    </row>
    <row r="565" spans="1:14" x14ac:dyDescent="0.3">
      <c r="A565" t="s">
        <v>611</v>
      </c>
      <c r="B565">
        <v>9</v>
      </c>
      <c r="C565" t="s">
        <v>626</v>
      </c>
      <c r="D565">
        <v>201</v>
      </c>
      <c r="E565">
        <v>4063</v>
      </c>
      <c r="F565">
        <v>1728</v>
      </c>
      <c r="G565">
        <v>457</v>
      </c>
      <c r="H565">
        <v>16</v>
      </c>
      <c r="I565" s="3">
        <v>1862</v>
      </c>
      <c r="J565" t="s">
        <v>613</v>
      </c>
      <c r="K565" s="1">
        <v>44603</v>
      </c>
      <c r="L565" s="2">
        <v>0.35491898148148149</v>
      </c>
      <c r="M565" t="str">
        <f t="shared" si="16"/>
        <v>9</v>
      </c>
      <c r="N565" t="str">
        <f t="shared" si="17"/>
        <v>201</v>
      </c>
    </row>
    <row r="566" spans="1:14" x14ac:dyDescent="0.3">
      <c r="A566" t="s">
        <v>611</v>
      </c>
      <c r="B566">
        <v>9</v>
      </c>
      <c r="C566" t="s">
        <v>627</v>
      </c>
      <c r="D566">
        <v>214</v>
      </c>
      <c r="E566">
        <v>9452</v>
      </c>
      <c r="F566">
        <v>1759</v>
      </c>
      <c r="G566">
        <v>2074</v>
      </c>
      <c r="H566">
        <v>47</v>
      </c>
      <c r="I566" s="3">
        <v>5572</v>
      </c>
      <c r="J566" t="s">
        <v>613</v>
      </c>
      <c r="K566" s="1">
        <v>44603</v>
      </c>
      <c r="L566" s="2">
        <v>0.35491898148148149</v>
      </c>
      <c r="M566" t="str">
        <f t="shared" si="16"/>
        <v>9</v>
      </c>
      <c r="N566" t="str">
        <f t="shared" si="17"/>
        <v>214</v>
      </c>
    </row>
    <row r="567" spans="1:14" x14ac:dyDescent="0.3">
      <c r="A567" t="s">
        <v>611</v>
      </c>
      <c r="B567">
        <v>9</v>
      </c>
      <c r="C567" t="s">
        <v>628</v>
      </c>
      <c r="D567">
        <v>149</v>
      </c>
      <c r="E567">
        <v>2759</v>
      </c>
      <c r="F567">
        <v>1553</v>
      </c>
      <c r="G567">
        <v>292</v>
      </c>
      <c r="H567">
        <v>8</v>
      </c>
      <c r="I567" s="3">
        <v>906</v>
      </c>
      <c r="J567" t="s">
        <v>613</v>
      </c>
      <c r="K567" s="1">
        <v>44603</v>
      </c>
      <c r="L567" s="2">
        <v>0.35491898148148149</v>
      </c>
      <c r="M567" t="str">
        <f t="shared" si="16"/>
        <v>9</v>
      </c>
      <c r="N567" t="str">
        <f t="shared" si="17"/>
        <v>149</v>
      </c>
    </row>
    <row r="568" spans="1:14" x14ac:dyDescent="0.3">
      <c r="A568" t="s">
        <v>611</v>
      </c>
      <c r="B568">
        <v>9</v>
      </c>
      <c r="C568" t="s">
        <v>629</v>
      </c>
      <c r="D568">
        <v>165</v>
      </c>
      <c r="E568">
        <v>2223</v>
      </c>
      <c r="F568">
        <v>1241</v>
      </c>
      <c r="G568">
        <v>189</v>
      </c>
      <c r="H568">
        <v>6</v>
      </c>
      <c r="I568" s="3">
        <v>787</v>
      </c>
      <c r="J568" t="s">
        <v>613</v>
      </c>
      <c r="K568" s="1">
        <v>44603</v>
      </c>
      <c r="L568" s="2">
        <v>0.35491898148148149</v>
      </c>
      <c r="M568" t="str">
        <f t="shared" si="16"/>
        <v>9</v>
      </c>
      <c r="N568" t="str">
        <f t="shared" si="17"/>
        <v>165</v>
      </c>
    </row>
    <row r="569" spans="1:14" x14ac:dyDescent="0.3">
      <c r="A569" t="s">
        <v>611</v>
      </c>
      <c r="B569">
        <v>9</v>
      </c>
      <c r="C569" t="s">
        <v>630</v>
      </c>
      <c r="D569">
        <v>157</v>
      </c>
      <c r="E569">
        <v>5753</v>
      </c>
      <c r="F569">
        <v>3297</v>
      </c>
      <c r="G569">
        <v>759</v>
      </c>
      <c r="H569">
        <v>45</v>
      </c>
      <c r="I569" s="3">
        <v>1652</v>
      </c>
      <c r="J569" t="s">
        <v>613</v>
      </c>
      <c r="K569" s="1">
        <v>44603</v>
      </c>
      <c r="L569" s="2">
        <v>0.35491898148148149</v>
      </c>
      <c r="M569" t="str">
        <f t="shared" si="16"/>
        <v>9</v>
      </c>
      <c r="N569" t="str">
        <f t="shared" si="17"/>
        <v>157</v>
      </c>
    </row>
    <row r="570" spans="1:14" x14ac:dyDescent="0.3">
      <c r="A570" t="s">
        <v>611</v>
      </c>
      <c r="B570">
        <v>9</v>
      </c>
      <c r="C570" t="s">
        <v>631</v>
      </c>
      <c r="D570">
        <v>212</v>
      </c>
      <c r="E570">
        <v>3960</v>
      </c>
      <c r="F570">
        <v>1362</v>
      </c>
      <c r="G570">
        <v>633</v>
      </c>
      <c r="H570">
        <v>30</v>
      </c>
      <c r="I570" s="3">
        <v>1935</v>
      </c>
      <c r="J570" t="s">
        <v>613</v>
      </c>
      <c r="K570" s="1">
        <v>44603</v>
      </c>
      <c r="L570" s="2">
        <v>0.35491898148148149</v>
      </c>
      <c r="M570" t="str">
        <f t="shared" si="16"/>
        <v>9</v>
      </c>
      <c r="N570" t="str">
        <f t="shared" si="17"/>
        <v>212</v>
      </c>
    </row>
    <row r="571" spans="1:14" x14ac:dyDescent="0.3">
      <c r="A571" t="s">
        <v>611</v>
      </c>
      <c r="B571">
        <v>9</v>
      </c>
      <c r="C571" t="s">
        <v>632</v>
      </c>
      <c r="D571">
        <v>187</v>
      </c>
      <c r="E571">
        <v>818</v>
      </c>
      <c r="F571">
        <v>383</v>
      </c>
      <c r="G571">
        <v>108</v>
      </c>
      <c r="H571">
        <v>1</v>
      </c>
      <c r="I571" s="3">
        <v>326</v>
      </c>
      <c r="J571" t="s">
        <v>613</v>
      </c>
      <c r="K571" s="1">
        <v>44603</v>
      </c>
      <c r="L571" s="2">
        <v>0.35491898148148149</v>
      </c>
      <c r="M571" t="str">
        <f t="shared" si="16"/>
        <v>9</v>
      </c>
      <c r="N571" t="str">
        <f t="shared" si="17"/>
        <v>187</v>
      </c>
    </row>
    <row r="572" spans="1:14" x14ac:dyDescent="0.3">
      <c r="A572" t="s">
        <v>611</v>
      </c>
      <c r="B572">
        <v>9</v>
      </c>
      <c r="C572" t="s">
        <v>633</v>
      </c>
      <c r="D572">
        <v>206</v>
      </c>
      <c r="E572">
        <v>3969</v>
      </c>
      <c r="F572">
        <v>1500</v>
      </c>
      <c r="G572">
        <v>324</v>
      </c>
      <c r="H572">
        <v>126</v>
      </c>
      <c r="I572" s="3">
        <v>2019</v>
      </c>
      <c r="J572" t="s">
        <v>613</v>
      </c>
      <c r="K572" s="1">
        <v>44603</v>
      </c>
      <c r="L572" s="2">
        <v>0.35491898148148149</v>
      </c>
      <c r="M572" t="str">
        <f t="shared" si="16"/>
        <v>9</v>
      </c>
      <c r="N572" t="str">
        <f t="shared" si="17"/>
        <v>206</v>
      </c>
    </row>
    <row r="573" spans="1:14" x14ac:dyDescent="0.3">
      <c r="A573" t="s">
        <v>611</v>
      </c>
      <c r="B573">
        <v>9</v>
      </c>
      <c r="C573" t="s">
        <v>634</v>
      </c>
      <c r="D573">
        <v>163</v>
      </c>
      <c r="E573">
        <v>1644</v>
      </c>
      <c r="F573">
        <v>663</v>
      </c>
      <c r="G573">
        <v>216</v>
      </c>
      <c r="H573">
        <v>4</v>
      </c>
      <c r="I573" s="3">
        <v>761</v>
      </c>
      <c r="J573" t="s">
        <v>613</v>
      </c>
      <c r="K573" s="1">
        <v>44603</v>
      </c>
      <c r="L573" s="2">
        <v>0.35491898148148149</v>
      </c>
      <c r="M573" t="str">
        <f t="shared" si="16"/>
        <v>9</v>
      </c>
      <c r="N573" t="str">
        <f t="shared" si="17"/>
        <v>163</v>
      </c>
    </row>
    <row r="574" spans="1:14" x14ac:dyDescent="0.3">
      <c r="A574" t="s">
        <v>611</v>
      </c>
      <c r="B574">
        <v>9</v>
      </c>
      <c r="C574" t="s">
        <v>635</v>
      </c>
      <c r="D574">
        <v>177</v>
      </c>
      <c r="E574">
        <v>5482</v>
      </c>
      <c r="F574">
        <v>1325</v>
      </c>
      <c r="G574">
        <v>1085</v>
      </c>
      <c r="H574">
        <v>45</v>
      </c>
      <c r="I574" s="3">
        <v>3027</v>
      </c>
      <c r="J574" t="s">
        <v>613</v>
      </c>
      <c r="K574" s="1">
        <v>44603</v>
      </c>
      <c r="L574" s="2">
        <v>0.35491898148148149</v>
      </c>
      <c r="M574" t="str">
        <f t="shared" si="16"/>
        <v>9</v>
      </c>
      <c r="N574" t="str">
        <f t="shared" si="17"/>
        <v>177</v>
      </c>
    </row>
    <row r="575" spans="1:14" x14ac:dyDescent="0.3">
      <c r="A575" t="s">
        <v>611</v>
      </c>
      <c r="B575">
        <v>9</v>
      </c>
      <c r="C575" t="s">
        <v>636</v>
      </c>
      <c r="D575">
        <v>193</v>
      </c>
      <c r="E575">
        <v>2492</v>
      </c>
      <c r="F575">
        <v>1297</v>
      </c>
      <c r="G575">
        <v>167</v>
      </c>
      <c r="H575">
        <v>10</v>
      </c>
      <c r="I575" s="3">
        <v>1018</v>
      </c>
      <c r="J575" t="s">
        <v>613</v>
      </c>
      <c r="K575" s="1">
        <v>44603</v>
      </c>
      <c r="L575" s="2">
        <v>0.35491898148148149</v>
      </c>
      <c r="M575" t="str">
        <f t="shared" si="16"/>
        <v>9</v>
      </c>
      <c r="N575" t="str">
        <f t="shared" si="17"/>
        <v>193</v>
      </c>
    </row>
    <row r="576" spans="1:14" x14ac:dyDescent="0.3">
      <c r="A576" t="s">
        <v>611</v>
      </c>
      <c r="B576">
        <v>9</v>
      </c>
      <c r="C576" t="s">
        <v>637</v>
      </c>
      <c r="D576">
        <v>175</v>
      </c>
      <c r="E576">
        <v>2321</v>
      </c>
      <c r="F576">
        <v>1338</v>
      </c>
      <c r="G576">
        <v>134</v>
      </c>
      <c r="H576">
        <v>9</v>
      </c>
      <c r="I576" s="3">
        <v>840</v>
      </c>
      <c r="J576" t="s">
        <v>613</v>
      </c>
      <c r="K576" s="1">
        <v>44603</v>
      </c>
      <c r="L576" s="2">
        <v>0.35491898148148149</v>
      </c>
      <c r="M576" t="str">
        <f t="shared" si="16"/>
        <v>9</v>
      </c>
      <c r="N576" t="str">
        <f t="shared" si="17"/>
        <v>175</v>
      </c>
    </row>
    <row r="577" spans="1:14" x14ac:dyDescent="0.3">
      <c r="A577" t="s">
        <v>611</v>
      </c>
      <c r="B577">
        <v>9</v>
      </c>
      <c r="C577" t="s">
        <v>638</v>
      </c>
      <c r="D577">
        <v>188</v>
      </c>
      <c r="E577">
        <v>2799</v>
      </c>
      <c r="F577">
        <v>1238</v>
      </c>
      <c r="G577">
        <v>418</v>
      </c>
      <c r="H577">
        <v>19</v>
      </c>
      <c r="I577" s="3">
        <v>1124</v>
      </c>
      <c r="J577" t="s">
        <v>613</v>
      </c>
      <c r="K577" s="1">
        <v>44603</v>
      </c>
      <c r="L577" s="2">
        <v>0.35491898148148149</v>
      </c>
      <c r="M577" t="str">
        <f t="shared" si="16"/>
        <v>9</v>
      </c>
      <c r="N577" t="str">
        <f t="shared" si="17"/>
        <v>188</v>
      </c>
    </row>
    <row r="578" spans="1:14" x14ac:dyDescent="0.3">
      <c r="A578" t="s">
        <v>611</v>
      </c>
      <c r="B578">
        <v>9</v>
      </c>
      <c r="C578" t="s">
        <v>639</v>
      </c>
      <c r="D578">
        <v>162</v>
      </c>
      <c r="E578">
        <v>3908</v>
      </c>
      <c r="F578">
        <v>1577</v>
      </c>
      <c r="G578">
        <v>660</v>
      </c>
      <c r="H578">
        <v>26</v>
      </c>
      <c r="I578" s="3">
        <v>1645</v>
      </c>
      <c r="J578" t="s">
        <v>613</v>
      </c>
      <c r="K578" s="1">
        <v>44603</v>
      </c>
      <c r="L578" s="2">
        <v>0.35491898148148149</v>
      </c>
      <c r="M578" t="str">
        <f t="shared" si="16"/>
        <v>9</v>
      </c>
      <c r="N578" t="str">
        <f t="shared" si="17"/>
        <v>162</v>
      </c>
    </row>
    <row r="579" spans="1:14" x14ac:dyDescent="0.3">
      <c r="A579" t="s">
        <v>611</v>
      </c>
      <c r="B579">
        <v>9</v>
      </c>
      <c r="C579" t="s">
        <v>640</v>
      </c>
      <c r="D579">
        <v>156</v>
      </c>
      <c r="E579">
        <v>22253</v>
      </c>
      <c r="F579">
        <v>17318</v>
      </c>
      <c r="G579">
        <v>948</v>
      </c>
      <c r="H579">
        <v>207</v>
      </c>
      <c r="I579" s="3">
        <v>3780</v>
      </c>
      <c r="J579" t="s">
        <v>613</v>
      </c>
      <c r="K579" s="1">
        <v>44603</v>
      </c>
      <c r="L579" s="2">
        <v>0.35491898148148149</v>
      </c>
      <c r="M579" t="str">
        <f t="shared" ref="M579:M642" si="18">TEXT(B579, "0")</f>
        <v>9</v>
      </c>
      <c r="N579" t="str">
        <f t="shared" ref="N579:N642" si="19">TEXT(D579, "0")</f>
        <v>156</v>
      </c>
    </row>
    <row r="580" spans="1:14" x14ac:dyDescent="0.3">
      <c r="A580" t="s">
        <v>611</v>
      </c>
      <c r="B580">
        <v>9</v>
      </c>
      <c r="C580" t="s">
        <v>641</v>
      </c>
      <c r="D580">
        <v>155</v>
      </c>
      <c r="E580">
        <v>21589</v>
      </c>
      <c r="F580">
        <v>17045</v>
      </c>
      <c r="G580">
        <v>1159</v>
      </c>
      <c r="H580">
        <v>45</v>
      </c>
      <c r="I580" s="3">
        <v>3340</v>
      </c>
      <c r="J580" t="s">
        <v>613</v>
      </c>
      <c r="K580" s="1">
        <v>44603</v>
      </c>
      <c r="L580" s="2">
        <v>0.35491898148148149</v>
      </c>
      <c r="M580" t="str">
        <f t="shared" si="18"/>
        <v>9</v>
      </c>
      <c r="N580" t="str">
        <f t="shared" si="19"/>
        <v>155</v>
      </c>
    </row>
    <row r="581" spans="1:14" x14ac:dyDescent="0.3">
      <c r="A581" t="s">
        <v>611</v>
      </c>
      <c r="B581">
        <v>9</v>
      </c>
      <c r="C581" t="s">
        <v>642</v>
      </c>
      <c r="D581">
        <v>211</v>
      </c>
      <c r="E581">
        <v>14762</v>
      </c>
      <c r="F581">
        <v>3150</v>
      </c>
      <c r="G581">
        <v>3407</v>
      </c>
      <c r="H581">
        <v>221</v>
      </c>
      <c r="I581" s="3">
        <v>7984</v>
      </c>
      <c r="J581" t="s">
        <v>613</v>
      </c>
      <c r="K581" s="1">
        <v>44603</v>
      </c>
      <c r="L581" s="2">
        <v>0.35491898148148149</v>
      </c>
      <c r="M581" t="str">
        <f t="shared" si="18"/>
        <v>9</v>
      </c>
      <c r="N581" t="str">
        <f t="shared" si="19"/>
        <v>211</v>
      </c>
    </row>
    <row r="582" spans="1:14" x14ac:dyDescent="0.3">
      <c r="A582" t="s">
        <v>611</v>
      </c>
      <c r="B582">
        <v>9</v>
      </c>
      <c r="C582" t="s">
        <v>643</v>
      </c>
      <c r="D582">
        <v>199</v>
      </c>
      <c r="E582">
        <v>9730</v>
      </c>
      <c r="F582">
        <v>4444</v>
      </c>
      <c r="G582">
        <v>863</v>
      </c>
      <c r="H582">
        <v>39</v>
      </c>
      <c r="I582" s="3">
        <v>4384</v>
      </c>
      <c r="J582" t="s">
        <v>613</v>
      </c>
      <c r="K582" s="1">
        <v>44603</v>
      </c>
      <c r="L582" s="2">
        <v>0.35491898148148149</v>
      </c>
      <c r="M582" t="str">
        <f t="shared" si="18"/>
        <v>9</v>
      </c>
      <c r="N582" t="str">
        <f t="shared" si="19"/>
        <v>199</v>
      </c>
    </row>
    <row r="583" spans="1:14" x14ac:dyDescent="0.3">
      <c r="A583" t="s">
        <v>611</v>
      </c>
      <c r="B583">
        <v>9</v>
      </c>
      <c r="C583" t="s">
        <v>644</v>
      </c>
      <c r="D583">
        <v>204</v>
      </c>
      <c r="E583">
        <v>8773</v>
      </c>
      <c r="F583">
        <v>3827</v>
      </c>
      <c r="G583">
        <v>780</v>
      </c>
      <c r="H583">
        <v>120</v>
      </c>
      <c r="I583" s="3">
        <v>4046</v>
      </c>
      <c r="J583" t="s">
        <v>613</v>
      </c>
      <c r="K583" s="1">
        <v>44603</v>
      </c>
      <c r="L583" s="2">
        <v>0.35491898148148149</v>
      </c>
      <c r="M583" t="str">
        <f t="shared" si="18"/>
        <v>9</v>
      </c>
      <c r="N583" t="str">
        <f t="shared" si="19"/>
        <v>204</v>
      </c>
    </row>
    <row r="584" spans="1:14" x14ac:dyDescent="0.3">
      <c r="A584" t="s">
        <v>611</v>
      </c>
      <c r="B584">
        <v>9</v>
      </c>
      <c r="C584" t="s">
        <v>216</v>
      </c>
      <c r="D584">
        <v>184</v>
      </c>
      <c r="E584">
        <v>1847</v>
      </c>
      <c r="F584">
        <v>521</v>
      </c>
      <c r="G584">
        <v>247</v>
      </c>
      <c r="H584">
        <v>10</v>
      </c>
      <c r="I584" s="3">
        <v>1069</v>
      </c>
      <c r="J584" t="s">
        <v>613</v>
      </c>
      <c r="K584" s="1">
        <v>44603</v>
      </c>
      <c r="L584" s="2">
        <v>0.35491898148148149</v>
      </c>
      <c r="M584" t="str">
        <f t="shared" si="18"/>
        <v>9</v>
      </c>
      <c r="N584" t="str">
        <f t="shared" si="19"/>
        <v>184</v>
      </c>
    </row>
    <row r="585" spans="1:14" x14ac:dyDescent="0.3">
      <c r="A585" t="s">
        <v>611</v>
      </c>
      <c r="B585">
        <v>9</v>
      </c>
      <c r="C585" t="s">
        <v>645</v>
      </c>
      <c r="D585">
        <v>697</v>
      </c>
      <c r="E585">
        <v>2165</v>
      </c>
      <c r="F585">
        <v>1313</v>
      </c>
      <c r="G585">
        <v>254</v>
      </c>
      <c r="H585">
        <v>4</v>
      </c>
      <c r="I585" s="3">
        <v>594</v>
      </c>
      <c r="J585" t="s">
        <v>613</v>
      </c>
      <c r="K585" s="1">
        <v>44603</v>
      </c>
      <c r="L585" s="2">
        <v>0.35491898148148149</v>
      </c>
      <c r="M585" t="str">
        <f t="shared" si="18"/>
        <v>9</v>
      </c>
      <c r="N585" t="str">
        <f t="shared" si="19"/>
        <v>697</v>
      </c>
    </row>
    <row r="586" spans="1:14" x14ac:dyDescent="0.3">
      <c r="A586" t="s">
        <v>611</v>
      </c>
      <c r="B586">
        <v>9</v>
      </c>
      <c r="C586" t="s">
        <v>646</v>
      </c>
      <c r="D586">
        <v>171</v>
      </c>
      <c r="E586">
        <v>2394</v>
      </c>
      <c r="F586">
        <v>1532</v>
      </c>
      <c r="G586">
        <v>244</v>
      </c>
      <c r="H586">
        <v>2</v>
      </c>
      <c r="I586" s="3">
        <v>616</v>
      </c>
      <c r="J586" t="s">
        <v>613</v>
      </c>
      <c r="K586" s="1">
        <v>44603</v>
      </c>
      <c r="L586" s="2">
        <v>0.35491898148148149</v>
      </c>
      <c r="M586" t="str">
        <f t="shared" si="18"/>
        <v>9</v>
      </c>
      <c r="N586" t="str">
        <f t="shared" si="19"/>
        <v>171</v>
      </c>
    </row>
    <row r="587" spans="1:14" x14ac:dyDescent="0.3">
      <c r="A587" t="s">
        <v>611</v>
      </c>
      <c r="B587">
        <v>9</v>
      </c>
      <c r="C587" t="s">
        <v>647</v>
      </c>
      <c r="D587">
        <v>159</v>
      </c>
      <c r="E587">
        <v>6278</v>
      </c>
      <c r="F587">
        <v>2338</v>
      </c>
      <c r="G587">
        <v>1217</v>
      </c>
      <c r="H587">
        <v>84</v>
      </c>
      <c r="I587" s="3">
        <v>2639</v>
      </c>
      <c r="J587" t="s">
        <v>613</v>
      </c>
      <c r="K587" s="1">
        <v>44603</v>
      </c>
      <c r="L587" s="2">
        <v>0.35491898148148149</v>
      </c>
      <c r="M587" t="str">
        <f t="shared" si="18"/>
        <v>9</v>
      </c>
      <c r="N587" t="str">
        <f t="shared" si="19"/>
        <v>159</v>
      </c>
    </row>
    <row r="588" spans="1:14" x14ac:dyDescent="0.3">
      <c r="A588" t="s">
        <v>611</v>
      </c>
      <c r="B588">
        <v>9</v>
      </c>
      <c r="C588" t="s">
        <v>648</v>
      </c>
      <c r="D588">
        <v>181</v>
      </c>
      <c r="E588">
        <v>1925</v>
      </c>
      <c r="F588">
        <v>791</v>
      </c>
      <c r="G588">
        <v>403</v>
      </c>
      <c r="H588">
        <v>12</v>
      </c>
      <c r="I588" s="3">
        <v>719</v>
      </c>
      <c r="J588" t="s">
        <v>613</v>
      </c>
      <c r="K588" s="1">
        <v>44603</v>
      </c>
      <c r="L588" s="2">
        <v>0.35491898148148149</v>
      </c>
      <c r="M588" t="str">
        <f t="shared" si="18"/>
        <v>9</v>
      </c>
      <c r="N588" t="str">
        <f t="shared" si="19"/>
        <v>181</v>
      </c>
    </row>
    <row r="589" spans="1:14" x14ac:dyDescent="0.3">
      <c r="A589" t="s">
        <v>611</v>
      </c>
      <c r="B589">
        <v>9</v>
      </c>
      <c r="C589" t="s">
        <v>649</v>
      </c>
      <c r="D589">
        <v>210</v>
      </c>
      <c r="E589">
        <v>29759</v>
      </c>
      <c r="F589">
        <v>6609</v>
      </c>
      <c r="G589">
        <v>7772</v>
      </c>
      <c r="H589">
        <v>183</v>
      </c>
      <c r="I589" s="3">
        <v>15195</v>
      </c>
      <c r="J589" t="s">
        <v>613</v>
      </c>
      <c r="K589" s="1">
        <v>44603</v>
      </c>
      <c r="L589" s="2">
        <v>0.35491898148148149</v>
      </c>
      <c r="M589" t="str">
        <f t="shared" si="18"/>
        <v>9</v>
      </c>
      <c r="N589" t="str">
        <f t="shared" si="19"/>
        <v>210</v>
      </c>
    </row>
    <row r="590" spans="1:14" x14ac:dyDescent="0.3">
      <c r="A590" t="s">
        <v>611</v>
      </c>
      <c r="B590">
        <v>9</v>
      </c>
      <c r="C590" t="s">
        <v>650</v>
      </c>
      <c r="D590">
        <v>182</v>
      </c>
      <c r="E590">
        <v>6916</v>
      </c>
      <c r="F590">
        <v>2243</v>
      </c>
      <c r="G590">
        <v>1697</v>
      </c>
      <c r="H590">
        <v>34</v>
      </c>
      <c r="I590" s="3">
        <v>2942</v>
      </c>
      <c r="J590" t="s">
        <v>613</v>
      </c>
      <c r="K590" s="1">
        <v>44603</v>
      </c>
      <c r="L590" s="2">
        <v>0.35491898148148149</v>
      </c>
      <c r="M590" t="str">
        <f t="shared" si="18"/>
        <v>9</v>
      </c>
      <c r="N590" t="str">
        <f t="shared" si="19"/>
        <v>182</v>
      </c>
    </row>
    <row r="591" spans="1:14" x14ac:dyDescent="0.3">
      <c r="A591" t="s">
        <v>611</v>
      </c>
      <c r="B591">
        <v>9</v>
      </c>
      <c r="C591" t="s">
        <v>651</v>
      </c>
      <c r="D591">
        <v>176</v>
      </c>
      <c r="E591">
        <v>3095</v>
      </c>
      <c r="F591">
        <v>1256</v>
      </c>
      <c r="G591">
        <v>379</v>
      </c>
      <c r="H591">
        <v>12</v>
      </c>
      <c r="I591" s="3">
        <v>1448</v>
      </c>
      <c r="J591" t="s">
        <v>613</v>
      </c>
      <c r="K591" s="1">
        <v>44603</v>
      </c>
      <c r="L591" s="2">
        <v>0.35491898148148149</v>
      </c>
      <c r="M591" t="str">
        <f t="shared" si="18"/>
        <v>9</v>
      </c>
      <c r="N591" t="str">
        <f t="shared" si="19"/>
        <v>176</v>
      </c>
    </row>
    <row r="592" spans="1:14" x14ac:dyDescent="0.3">
      <c r="A592" t="s">
        <v>611</v>
      </c>
      <c r="B592">
        <v>9</v>
      </c>
      <c r="C592" t="s">
        <v>652</v>
      </c>
      <c r="D592">
        <v>634</v>
      </c>
      <c r="E592">
        <v>3474</v>
      </c>
      <c r="F592">
        <v>1538</v>
      </c>
      <c r="G592">
        <v>637</v>
      </c>
      <c r="H592">
        <v>33</v>
      </c>
      <c r="I592" s="3">
        <v>1266</v>
      </c>
      <c r="J592" t="s">
        <v>613</v>
      </c>
      <c r="K592" s="1">
        <v>44603</v>
      </c>
      <c r="L592" s="2">
        <v>0.35491898148148149</v>
      </c>
      <c r="M592" t="str">
        <f t="shared" si="18"/>
        <v>9</v>
      </c>
      <c r="N592" t="str">
        <f t="shared" si="19"/>
        <v>634</v>
      </c>
    </row>
    <row r="593" spans="1:14" x14ac:dyDescent="0.3">
      <c r="A593" t="s">
        <v>611</v>
      </c>
      <c r="B593">
        <v>9</v>
      </c>
      <c r="C593" t="s">
        <v>653</v>
      </c>
      <c r="D593">
        <v>179</v>
      </c>
      <c r="E593">
        <v>18045</v>
      </c>
      <c r="F593">
        <v>12950</v>
      </c>
      <c r="G593">
        <v>1102</v>
      </c>
      <c r="H593">
        <v>49</v>
      </c>
      <c r="I593" s="3">
        <v>3944</v>
      </c>
      <c r="J593" t="s">
        <v>613</v>
      </c>
      <c r="K593" s="1">
        <v>44603</v>
      </c>
      <c r="L593" s="2">
        <v>0.35491898148148149</v>
      </c>
      <c r="M593" t="str">
        <f t="shared" si="18"/>
        <v>9</v>
      </c>
      <c r="N593" t="str">
        <f t="shared" si="19"/>
        <v>179</v>
      </c>
    </row>
    <row r="594" spans="1:14" x14ac:dyDescent="0.3">
      <c r="A594" t="s">
        <v>611</v>
      </c>
      <c r="B594">
        <v>9</v>
      </c>
      <c r="C594" t="s">
        <v>654</v>
      </c>
      <c r="D594">
        <v>637</v>
      </c>
      <c r="E594">
        <v>939</v>
      </c>
      <c r="F594">
        <v>447</v>
      </c>
      <c r="G594">
        <v>170</v>
      </c>
      <c r="H594">
        <v>10</v>
      </c>
      <c r="I594" s="3">
        <v>312</v>
      </c>
      <c r="J594" t="s">
        <v>613</v>
      </c>
      <c r="K594" s="1">
        <v>44603</v>
      </c>
      <c r="L594" s="2">
        <v>0.35491898148148149</v>
      </c>
      <c r="M594" t="str">
        <f t="shared" si="18"/>
        <v>9</v>
      </c>
      <c r="N594" t="str">
        <f t="shared" si="19"/>
        <v>637</v>
      </c>
    </row>
    <row r="595" spans="1:14" x14ac:dyDescent="0.3">
      <c r="A595" t="s">
        <v>611</v>
      </c>
      <c r="B595">
        <v>9</v>
      </c>
      <c r="C595" t="s">
        <v>655</v>
      </c>
      <c r="D595">
        <v>190</v>
      </c>
      <c r="E595">
        <v>1027</v>
      </c>
      <c r="F595">
        <v>606</v>
      </c>
      <c r="G595">
        <v>87</v>
      </c>
      <c r="H595">
        <v>2</v>
      </c>
      <c r="I595" s="3">
        <v>332</v>
      </c>
      <c r="J595" t="s">
        <v>613</v>
      </c>
      <c r="K595" s="1">
        <v>44603</v>
      </c>
      <c r="L595" s="2">
        <v>0.35491898148148149</v>
      </c>
      <c r="M595" t="str">
        <f t="shared" si="18"/>
        <v>9</v>
      </c>
      <c r="N595" t="str">
        <f t="shared" si="19"/>
        <v>190</v>
      </c>
    </row>
    <row r="596" spans="1:14" x14ac:dyDescent="0.3">
      <c r="A596" t="s">
        <v>611</v>
      </c>
      <c r="B596">
        <v>9</v>
      </c>
      <c r="C596" t="s">
        <v>656</v>
      </c>
      <c r="D596">
        <v>205</v>
      </c>
      <c r="E596">
        <v>3484</v>
      </c>
      <c r="F596">
        <v>1320</v>
      </c>
      <c r="G596">
        <v>191</v>
      </c>
      <c r="H596">
        <v>21</v>
      </c>
      <c r="I596" s="3">
        <v>1952</v>
      </c>
      <c r="J596" t="s">
        <v>613</v>
      </c>
      <c r="K596" s="1">
        <v>44603</v>
      </c>
      <c r="L596" s="2">
        <v>0.35491898148148149</v>
      </c>
      <c r="M596" t="str">
        <f t="shared" si="18"/>
        <v>9</v>
      </c>
      <c r="N596" t="str">
        <f t="shared" si="19"/>
        <v>205</v>
      </c>
    </row>
    <row r="597" spans="1:14" x14ac:dyDescent="0.3">
      <c r="A597" t="s">
        <v>611</v>
      </c>
      <c r="B597">
        <v>9</v>
      </c>
      <c r="C597" t="s">
        <v>657</v>
      </c>
      <c r="D597">
        <v>169</v>
      </c>
      <c r="E597">
        <v>4629</v>
      </c>
      <c r="F597">
        <v>2089</v>
      </c>
      <c r="G597">
        <v>453</v>
      </c>
      <c r="H597">
        <v>136</v>
      </c>
      <c r="I597" s="3">
        <v>1951</v>
      </c>
      <c r="J597" t="s">
        <v>613</v>
      </c>
      <c r="K597" s="1">
        <v>44603</v>
      </c>
      <c r="L597" s="2">
        <v>0.35491898148148149</v>
      </c>
      <c r="M597" t="str">
        <f t="shared" si="18"/>
        <v>9</v>
      </c>
      <c r="N597" t="str">
        <f t="shared" si="19"/>
        <v>169</v>
      </c>
    </row>
    <row r="598" spans="1:14" x14ac:dyDescent="0.3">
      <c r="A598" t="s">
        <v>611</v>
      </c>
      <c r="B598">
        <v>9</v>
      </c>
      <c r="C598" t="s">
        <v>658</v>
      </c>
      <c r="D598">
        <v>183</v>
      </c>
      <c r="E598">
        <v>2235</v>
      </c>
      <c r="F598">
        <v>590</v>
      </c>
      <c r="G598">
        <v>437</v>
      </c>
      <c r="H598">
        <v>24</v>
      </c>
      <c r="I598" s="3">
        <v>1184</v>
      </c>
      <c r="J598" t="s">
        <v>613</v>
      </c>
      <c r="K598" s="1">
        <v>44603</v>
      </c>
      <c r="L598" s="2">
        <v>0.35491898148148149</v>
      </c>
      <c r="M598" t="str">
        <f t="shared" si="18"/>
        <v>9</v>
      </c>
      <c r="N598" t="str">
        <f t="shared" si="19"/>
        <v>183</v>
      </c>
    </row>
    <row r="599" spans="1:14" x14ac:dyDescent="0.3">
      <c r="A599" t="s">
        <v>611</v>
      </c>
      <c r="B599">
        <v>9</v>
      </c>
      <c r="C599" t="s">
        <v>659</v>
      </c>
      <c r="D599">
        <v>173</v>
      </c>
      <c r="E599">
        <v>32902</v>
      </c>
      <c r="F599">
        <v>24037</v>
      </c>
      <c r="G599">
        <v>2036</v>
      </c>
      <c r="H599">
        <v>105</v>
      </c>
      <c r="I599" s="3">
        <v>6724</v>
      </c>
      <c r="J599" t="s">
        <v>613</v>
      </c>
      <c r="K599" s="1">
        <v>44603</v>
      </c>
      <c r="L599" s="2">
        <v>0.35491898148148149</v>
      </c>
      <c r="M599" t="str">
        <f t="shared" si="18"/>
        <v>9</v>
      </c>
      <c r="N599" t="str">
        <f t="shared" si="19"/>
        <v>173</v>
      </c>
    </row>
    <row r="600" spans="1:14" x14ac:dyDescent="0.3">
      <c r="A600" t="s">
        <v>611</v>
      </c>
      <c r="B600">
        <v>9</v>
      </c>
      <c r="C600" t="s">
        <v>660</v>
      </c>
      <c r="D600">
        <v>203</v>
      </c>
      <c r="E600">
        <v>9391</v>
      </c>
      <c r="F600">
        <v>1905</v>
      </c>
      <c r="G600">
        <v>1274</v>
      </c>
      <c r="H600">
        <v>220</v>
      </c>
      <c r="I600" s="3">
        <v>5992</v>
      </c>
      <c r="J600" t="s">
        <v>613</v>
      </c>
      <c r="K600" s="1">
        <v>44603</v>
      </c>
      <c r="L600" s="2">
        <v>0.35491898148148149</v>
      </c>
      <c r="M600" t="str">
        <f t="shared" si="18"/>
        <v>9</v>
      </c>
      <c r="N600" t="str">
        <f t="shared" si="19"/>
        <v>203</v>
      </c>
    </row>
    <row r="601" spans="1:14" x14ac:dyDescent="0.3">
      <c r="A601" t="s">
        <v>611</v>
      </c>
      <c r="B601">
        <v>9</v>
      </c>
      <c r="C601" t="s">
        <v>661</v>
      </c>
      <c r="D601">
        <v>185</v>
      </c>
      <c r="E601">
        <v>598</v>
      </c>
      <c r="F601">
        <v>231</v>
      </c>
      <c r="G601">
        <v>78</v>
      </c>
      <c r="H601">
        <v>2</v>
      </c>
      <c r="I601" s="3">
        <v>287</v>
      </c>
      <c r="J601" t="s">
        <v>613</v>
      </c>
      <c r="K601" s="1">
        <v>44603</v>
      </c>
      <c r="L601" s="2">
        <v>0.35491898148148149</v>
      </c>
      <c r="M601" t="str">
        <f t="shared" si="18"/>
        <v>9</v>
      </c>
      <c r="N601" t="str">
        <f t="shared" si="19"/>
        <v>185</v>
      </c>
    </row>
    <row r="602" spans="1:14" x14ac:dyDescent="0.3">
      <c r="A602" t="s">
        <v>611</v>
      </c>
      <c r="B602">
        <v>9</v>
      </c>
      <c r="C602" t="s">
        <v>662</v>
      </c>
      <c r="D602">
        <v>164</v>
      </c>
      <c r="E602">
        <v>5897</v>
      </c>
      <c r="F602">
        <v>1671</v>
      </c>
      <c r="G602">
        <v>1130</v>
      </c>
      <c r="H602">
        <v>50</v>
      </c>
      <c r="I602" s="3">
        <v>3046</v>
      </c>
      <c r="J602" t="s">
        <v>613</v>
      </c>
      <c r="K602" s="1">
        <v>44603</v>
      </c>
      <c r="L602" s="2">
        <v>0.35491898148148149</v>
      </c>
      <c r="M602" t="str">
        <f t="shared" si="18"/>
        <v>9</v>
      </c>
      <c r="N602" t="str">
        <f t="shared" si="19"/>
        <v>164</v>
      </c>
    </row>
    <row r="603" spans="1:14" x14ac:dyDescent="0.3">
      <c r="A603" t="s">
        <v>611</v>
      </c>
      <c r="B603">
        <v>9</v>
      </c>
      <c r="C603" t="s">
        <v>663</v>
      </c>
      <c r="D603">
        <v>160</v>
      </c>
      <c r="E603">
        <v>15281</v>
      </c>
      <c r="F603">
        <v>8441</v>
      </c>
      <c r="G603">
        <v>1850</v>
      </c>
      <c r="H603">
        <v>194</v>
      </c>
      <c r="I603" s="3">
        <v>4796</v>
      </c>
      <c r="J603" t="s">
        <v>613</v>
      </c>
      <c r="K603" s="1">
        <v>44603</v>
      </c>
      <c r="L603" s="2">
        <v>0.35491898148148149</v>
      </c>
      <c r="M603" t="str">
        <f t="shared" si="18"/>
        <v>9</v>
      </c>
      <c r="N603" t="str">
        <f t="shared" si="19"/>
        <v>160</v>
      </c>
    </row>
    <row r="604" spans="1:14" x14ac:dyDescent="0.3">
      <c r="A604" t="s">
        <v>611</v>
      </c>
      <c r="B604">
        <v>9</v>
      </c>
      <c r="C604" t="s">
        <v>664</v>
      </c>
      <c r="D604">
        <v>208</v>
      </c>
      <c r="E604">
        <v>3883</v>
      </c>
      <c r="F604">
        <v>1018</v>
      </c>
      <c r="G604">
        <v>419</v>
      </c>
      <c r="H604">
        <v>31</v>
      </c>
      <c r="I604" s="3">
        <v>2415</v>
      </c>
      <c r="J604" t="s">
        <v>613</v>
      </c>
      <c r="K604" s="1">
        <v>44603</v>
      </c>
      <c r="L604" s="2">
        <v>0.35491898148148149</v>
      </c>
      <c r="M604" t="str">
        <f t="shared" si="18"/>
        <v>9</v>
      </c>
      <c r="N604" t="str">
        <f t="shared" si="19"/>
        <v>208</v>
      </c>
    </row>
    <row r="605" spans="1:14" x14ac:dyDescent="0.3">
      <c r="A605" t="s">
        <v>611</v>
      </c>
      <c r="B605">
        <v>9</v>
      </c>
      <c r="C605" t="s">
        <v>665</v>
      </c>
      <c r="D605">
        <v>153</v>
      </c>
      <c r="E605">
        <v>14353</v>
      </c>
      <c r="F605">
        <v>9009</v>
      </c>
      <c r="G605">
        <v>1284</v>
      </c>
      <c r="H605">
        <v>45</v>
      </c>
      <c r="I605" s="3">
        <v>4015</v>
      </c>
      <c r="J605" t="s">
        <v>613</v>
      </c>
      <c r="K605" s="1">
        <v>44603</v>
      </c>
      <c r="L605" s="2">
        <v>0.35491898148148149</v>
      </c>
      <c r="M605" t="str">
        <f t="shared" si="18"/>
        <v>9</v>
      </c>
      <c r="N605" t="str">
        <f t="shared" si="19"/>
        <v>153</v>
      </c>
    </row>
    <row r="606" spans="1:14" x14ac:dyDescent="0.3">
      <c r="A606" t="s">
        <v>611</v>
      </c>
      <c r="B606">
        <v>9</v>
      </c>
      <c r="C606" t="s">
        <v>666</v>
      </c>
      <c r="D606">
        <v>215</v>
      </c>
      <c r="E606">
        <v>14473</v>
      </c>
      <c r="F606">
        <v>2293</v>
      </c>
      <c r="G606">
        <v>3889</v>
      </c>
      <c r="H606">
        <v>495</v>
      </c>
      <c r="I606" s="3">
        <v>7796</v>
      </c>
      <c r="J606" t="s">
        <v>613</v>
      </c>
      <c r="K606" s="1">
        <v>44603</v>
      </c>
      <c r="L606" s="2">
        <v>0.35491898148148149</v>
      </c>
      <c r="M606" t="str">
        <f t="shared" si="18"/>
        <v>9</v>
      </c>
      <c r="N606" t="str">
        <f t="shared" si="19"/>
        <v>215</v>
      </c>
    </row>
    <row r="607" spans="1:14" x14ac:dyDescent="0.3">
      <c r="A607" t="s">
        <v>611</v>
      </c>
      <c r="B607">
        <v>9</v>
      </c>
      <c r="C607" t="s">
        <v>667</v>
      </c>
      <c r="D607">
        <v>150</v>
      </c>
      <c r="E607">
        <v>8851</v>
      </c>
      <c r="F607">
        <v>4317</v>
      </c>
      <c r="G607">
        <v>572</v>
      </c>
      <c r="H607">
        <v>24</v>
      </c>
      <c r="I607" s="3">
        <v>3938</v>
      </c>
      <c r="J607" t="s">
        <v>613</v>
      </c>
      <c r="K607" s="1">
        <v>44603</v>
      </c>
      <c r="L607" s="2">
        <v>0.35491898148148149</v>
      </c>
      <c r="M607" t="str">
        <f t="shared" si="18"/>
        <v>9</v>
      </c>
      <c r="N607" t="str">
        <f t="shared" si="19"/>
        <v>150</v>
      </c>
    </row>
    <row r="608" spans="1:14" x14ac:dyDescent="0.3">
      <c r="A608" t="s">
        <v>611</v>
      </c>
      <c r="B608">
        <v>9</v>
      </c>
      <c r="C608" t="s">
        <v>668</v>
      </c>
      <c r="D608">
        <v>148</v>
      </c>
      <c r="E608">
        <v>3961</v>
      </c>
      <c r="F608">
        <v>2517</v>
      </c>
      <c r="G608">
        <v>197</v>
      </c>
      <c r="H608">
        <v>16</v>
      </c>
      <c r="I608" s="3">
        <v>1231</v>
      </c>
      <c r="J608" t="s">
        <v>613</v>
      </c>
      <c r="K608" s="1">
        <v>44603</v>
      </c>
      <c r="L608" s="2">
        <v>0.35491898148148149</v>
      </c>
      <c r="M608" t="str">
        <f t="shared" si="18"/>
        <v>9</v>
      </c>
      <c r="N608" t="str">
        <f t="shared" si="19"/>
        <v>148</v>
      </c>
    </row>
    <row r="609" spans="1:14" x14ac:dyDescent="0.3">
      <c r="A609" t="s">
        <v>611</v>
      </c>
      <c r="B609">
        <v>9</v>
      </c>
      <c r="C609" t="s">
        <v>669</v>
      </c>
      <c r="D609">
        <v>167</v>
      </c>
      <c r="E609">
        <v>1592</v>
      </c>
      <c r="F609">
        <v>728</v>
      </c>
      <c r="G609">
        <v>119</v>
      </c>
      <c r="H609">
        <v>3</v>
      </c>
      <c r="I609" s="3">
        <v>742</v>
      </c>
      <c r="J609" t="s">
        <v>613</v>
      </c>
      <c r="K609" s="1">
        <v>44603</v>
      </c>
      <c r="L609" s="2">
        <v>0.35491898148148149</v>
      </c>
      <c r="M609" t="str">
        <f t="shared" si="18"/>
        <v>9</v>
      </c>
      <c r="N609" t="str">
        <f t="shared" si="19"/>
        <v>167</v>
      </c>
    </row>
    <row r="610" spans="1:14" x14ac:dyDescent="0.3">
      <c r="A610" t="s">
        <v>611</v>
      </c>
      <c r="B610">
        <v>9</v>
      </c>
      <c r="C610" t="s">
        <v>520</v>
      </c>
      <c r="D610">
        <v>189</v>
      </c>
      <c r="E610">
        <v>7761</v>
      </c>
      <c r="F610">
        <v>3305</v>
      </c>
      <c r="G610">
        <v>1013</v>
      </c>
      <c r="H610">
        <v>45</v>
      </c>
      <c r="I610" s="3">
        <v>3398</v>
      </c>
      <c r="J610" t="s">
        <v>613</v>
      </c>
      <c r="K610" s="1">
        <v>44603</v>
      </c>
      <c r="L610" s="2">
        <v>0.35491898148148149</v>
      </c>
      <c r="M610" t="str">
        <f t="shared" si="18"/>
        <v>9</v>
      </c>
      <c r="N610" t="str">
        <f t="shared" si="19"/>
        <v>189</v>
      </c>
    </row>
    <row r="611" spans="1:14" x14ac:dyDescent="0.3">
      <c r="A611" t="s">
        <v>611</v>
      </c>
      <c r="B611">
        <v>9</v>
      </c>
      <c r="C611" t="s">
        <v>670</v>
      </c>
      <c r="D611">
        <v>191</v>
      </c>
      <c r="E611">
        <v>28653</v>
      </c>
      <c r="F611">
        <v>8764</v>
      </c>
      <c r="G611">
        <v>5656</v>
      </c>
      <c r="H611">
        <v>169</v>
      </c>
      <c r="I611" s="3">
        <v>14064</v>
      </c>
      <c r="J611" t="s">
        <v>613</v>
      </c>
      <c r="K611" s="1">
        <v>44603</v>
      </c>
      <c r="L611" s="2">
        <v>0.35491898148148149</v>
      </c>
      <c r="M611" t="str">
        <f t="shared" si="18"/>
        <v>9</v>
      </c>
      <c r="N611" t="str">
        <f t="shared" si="19"/>
        <v>191</v>
      </c>
    </row>
    <row r="612" spans="1:14" x14ac:dyDescent="0.3">
      <c r="A612" t="s">
        <v>611</v>
      </c>
      <c r="B612">
        <v>9</v>
      </c>
      <c r="C612" t="s">
        <v>671</v>
      </c>
      <c r="D612">
        <v>174</v>
      </c>
      <c r="E612">
        <v>3216</v>
      </c>
      <c r="F612">
        <v>1848</v>
      </c>
      <c r="G612">
        <v>330</v>
      </c>
      <c r="H612">
        <v>16</v>
      </c>
      <c r="I612" s="3">
        <v>1022</v>
      </c>
      <c r="J612" t="s">
        <v>613</v>
      </c>
      <c r="K612" s="1">
        <v>44603</v>
      </c>
      <c r="L612" s="2">
        <v>0.35491898148148149</v>
      </c>
      <c r="M612" t="str">
        <f t="shared" si="18"/>
        <v>9</v>
      </c>
      <c r="N612" t="str">
        <f t="shared" si="19"/>
        <v>174</v>
      </c>
    </row>
    <row r="613" spans="1:14" x14ac:dyDescent="0.3">
      <c r="A613" t="s">
        <v>611</v>
      </c>
      <c r="B613">
        <v>9</v>
      </c>
      <c r="C613" t="s">
        <v>672</v>
      </c>
      <c r="D613">
        <v>151</v>
      </c>
      <c r="E613">
        <v>2671</v>
      </c>
      <c r="F613">
        <v>1631</v>
      </c>
      <c r="G613">
        <v>153</v>
      </c>
      <c r="H613">
        <v>4</v>
      </c>
      <c r="I613" s="3">
        <v>883</v>
      </c>
      <c r="J613" t="s">
        <v>613</v>
      </c>
      <c r="K613" s="1">
        <v>44603</v>
      </c>
      <c r="L613" s="2">
        <v>0.35491898148148149</v>
      </c>
      <c r="M613" t="str">
        <f t="shared" si="18"/>
        <v>9</v>
      </c>
      <c r="N613" t="str">
        <f t="shared" si="19"/>
        <v>151</v>
      </c>
    </row>
    <row r="614" spans="1:14" x14ac:dyDescent="0.3">
      <c r="A614" t="s">
        <v>611</v>
      </c>
      <c r="B614">
        <v>9</v>
      </c>
      <c r="C614" t="s">
        <v>673</v>
      </c>
      <c r="D614">
        <v>147</v>
      </c>
      <c r="E614">
        <v>6073</v>
      </c>
      <c r="F614">
        <v>3126</v>
      </c>
      <c r="G614">
        <v>604</v>
      </c>
      <c r="H614">
        <v>20</v>
      </c>
      <c r="I614" s="3">
        <v>2323</v>
      </c>
      <c r="J614" t="s">
        <v>613</v>
      </c>
      <c r="K614" s="1">
        <v>44603</v>
      </c>
      <c r="L614" s="2">
        <v>0.35491898148148149</v>
      </c>
      <c r="M614" t="str">
        <f t="shared" si="18"/>
        <v>9</v>
      </c>
      <c r="N614" t="str">
        <f t="shared" si="19"/>
        <v>147</v>
      </c>
    </row>
    <row r="615" spans="1:14" x14ac:dyDescent="0.3">
      <c r="A615" t="s">
        <v>611</v>
      </c>
      <c r="B615">
        <v>9</v>
      </c>
      <c r="C615" t="s">
        <v>674</v>
      </c>
      <c r="D615">
        <v>633</v>
      </c>
      <c r="E615">
        <v>1143</v>
      </c>
      <c r="F615">
        <v>554</v>
      </c>
      <c r="G615">
        <v>100</v>
      </c>
      <c r="H615">
        <v>4</v>
      </c>
      <c r="I615" s="3">
        <v>485</v>
      </c>
      <c r="J615" t="s">
        <v>613</v>
      </c>
      <c r="K615" s="1">
        <v>44603</v>
      </c>
      <c r="L615" s="2">
        <v>0.35491898148148149</v>
      </c>
      <c r="M615" t="str">
        <f t="shared" si="18"/>
        <v>9</v>
      </c>
      <c r="N615" t="str">
        <f t="shared" si="19"/>
        <v>633</v>
      </c>
    </row>
    <row r="616" spans="1:14" x14ac:dyDescent="0.3">
      <c r="A616" t="s">
        <v>611</v>
      </c>
      <c r="B616">
        <v>9</v>
      </c>
      <c r="C616" t="s">
        <v>675</v>
      </c>
      <c r="D616">
        <v>202</v>
      </c>
      <c r="E616">
        <v>3798</v>
      </c>
      <c r="F616">
        <v>1185</v>
      </c>
      <c r="G616">
        <v>730</v>
      </c>
      <c r="H616">
        <v>9</v>
      </c>
      <c r="I616" s="3">
        <v>1874</v>
      </c>
      <c r="J616" t="s">
        <v>613</v>
      </c>
      <c r="K616" s="1">
        <v>44603</v>
      </c>
      <c r="L616" s="2">
        <v>0.35491898148148149</v>
      </c>
      <c r="M616" t="str">
        <f t="shared" si="18"/>
        <v>9</v>
      </c>
      <c r="N616" t="str">
        <f t="shared" si="19"/>
        <v>202</v>
      </c>
    </row>
    <row r="617" spans="1:14" x14ac:dyDescent="0.3">
      <c r="A617" t="s">
        <v>611</v>
      </c>
      <c r="B617">
        <v>9</v>
      </c>
      <c r="C617" t="s">
        <v>676</v>
      </c>
      <c r="D617">
        <v>168</v>
      </c>
      <c r="E617">
        <v>1827</v>
      </c>
      <c r="F617">
        <v>1023</v>
      </c>
      <c r="G617">
        <v>136</v>
      </c>
      <c r="H617">
        <v>6</v>
      </c>
      <c r="I617" s="3">
        <v>662</v>
      </c>
      <c r="J617" t="s">
        <v>613</v>
      </c>
      <c r="K617" s="1">
        <v>44603</v>
      </c>
      <c r="L617" s="2">
        <v>0.35491898148148149</v>
      </c>
      <c r="M617" t="str">
        <f t="shared" si="18"/>
        <v>9</v>
      </c>
      <c r="N617" t="str">
        <f t="shared" si="19"/>
        <v>168</v>
      </c>
    </row>
    <row r="618" spans="1:14" x14ac:dyDescent="0.3">
      <c r="A618" t="s">
        <v>611</v>
      </c>
      <c r="B618">
        <v>9</v>
      </c>
      <c r="C618" t="s">
        <v>677</v>
      </c>
      <c r="D618">
        <v>180</v>
      </c>
      <c r="E618">
        <v>2219</v>
      </c>
      <c r="F618">
        <v>539</v>
      </c>
      <c r="G618">
        <v>97</v>
      </c>
      <c r="H618">
        <v>3</v>
      </c>
      <c r="I618" s="3">
        <v>1580</v>
      </c>
      <c r="J618" t="s">
        <v>613</v>
      </c>
      <c r="K618" s="1">
        <v>44603</v>
      </c>
      <c r="L618" s="2">
        <v>0.35491898148148149</v>
      </c>
      <c r="M618" t="str">
        <f t="shared" si="18"/>
        <v>9</v>
      </c>
      <c r="N618" t="str">
        <f t="shared" si="19"/>
        <v>180</v>
      </c>
    </row>
    <row r="619" spans="1:14" x14ac:dyDescent="0.3">
      <c r="A619" t="s">
        <v>611</v>
      </c>
      <c r="B619">
        <v>9</v>
      </c>
      <c r="C619" t="s">
        <v>678</v>
      </c>
      <c r="D619">
        <v>197</v>
      </c>
      <c r="E619">
        <v>930</v>
      </c>
      <c r="F619">
        <v>416</v>
      </c>
      <c r="G619">
        <v>92</v>
      </c>
      <c r="H619">
        <v>27</v>
      </c>
      <c r="I619" s="3">
        <v>395</v>
      </c>
      <c r="J619" t="s">
        <v>613</v>
      </c>
      <c r="K619" s="1">
        <v>44603</v>
      </c>
      <c r="L619" s="2">
        <v>0.35491898148148149</v>
      </c>
      <c r="M619" t="str">
        <f t="shared" si="18"/>
        <v>9</v>
      </c>
      <c r="N619" t="str">
        <f t="shared" si="19"/>
        <v>197</v>
      </c>
    </row>
    <row r="620" spans="1:14" x14ac:dyDescent="0.3">
      <c r="A620" t="s">
        <v>611</v>
      </c>
      <c r="B620">
        <v>9</v>
      </c>
      <c r="C620" t="s">
        <v>679</v>
      </c>
      <c r="D620">
        <v>200</v>
      </c>
      <c r="E620">
        <v>6381</v>
      </c>
      <c r="F620">
        <v>2497</v>
      </c>
      <c r="G620">
        <v>861</v>
      </c>
      <c r="H620">
        <v>33</v>
      </c>
      <c r="I620" s="3">
        <v>2990</v>
      </c>
      <c r="J620" t="s">
        <v>613</v>
      </c>
      <c r="K620" s="1">
        <v>44603</v>
      </c>
      <c r="L620" s="2">
        <v>0.35491898148148149</v>
      </c>
      <c r="M620" t="str">
        <f t="shared" si="18"/>
        <v>9</v>
      </c>
      <c r="N620" t="str">
        <f t="shared" si="19"/>
        <v>200</v>
      </c>
    </row>
    <row r="621" spans="1:14" x14ac:dyDescent="0.3">
      <c r="A621" t="s">
        <v>611</v>
      </c>
      <c r="B621">
        <v>9</v>
      </c>
      <c r="C621" t="s">
        <v>680</v>
      </c>
      <c r="D621">
        <v>170</v>
      </c>
      <c r="E621">
        <v>5816</v>
      </c>
      <c r="F621">
        <v>2042</v>
      </c>
      <c r="G621">
        <v>1380</v>
      </c>
      <c r="H621">
        <v>65</v>
      </c>
      <c r="I621" s="3">
        <v>2329</v>
      </c>
      <c r="J621" t="s">
        <v>613</v>
      </c>
      <c r="K621" s="1">
        <v>44603</v>
      </c>
      <c r="L621" s="2">
        <v>0.35491898148148149</v>
      </c>
      <c r="M621" t="str">
        <f t="shared" si="18"/>
        <v>9</v>
      </c>
      <c r="N621" t="str">
        <f t="shared" si="19"/>
        <v>170</v>
      </c>
    </row>
    <row r="622" spans="1:14" x14ac:dyDescent="0.3">
      <c r="A622" t="s">
        <v>611</v>
      </c>
      <c r="B622">
        <v>9</v>
      </c>
      <c r="C622" t="s">
        <v>681</v>
      </c>
      <c r="D622">
        <v>216</v>
      </c>
      <c r="E622">
        <v>12530</v>
      </c>
      <c r="F622">
        <v>1708</v>
      </c>
      <c r="G622">
        <v>2724</v>
      </c>
      <c r="H622">
        <v>3296</v>
      </c>
      <c r="I622" s="3">
        <v>4802</v>
      </c>
      <c r="J622" t="s">
        <v>613</v>
      </c>
      <c r="K622" s="1">
        <v>44603</v>
      </c>
      <c r="L622" s="2">
        <v>0.35491898148148149</v>
      </c>
      <c r="M622" t="str">
        <f t="shared" si="18"/>
        <v>9</v>
      </c>
      <c r="N622" t="str">
        <f t="shared" si="19"/>
        <v>216</v>
      </c>
    </row>
    <row r="623" spans="1:14" x14ac:dyDescent="0.3">
      <c r="A623" t="s">
        <v>611</v>
      </c>
      <c r="B623">
        <v>9</v>
      </c>
      <c r="C623" t="s">
        <v>682</v>
      </c>
      <c r="D623">
        <v>195</v>
      </c>
      <c r="E623">
        <v>3758</v>
      </c>
      <c r="F623">
        <v>1653</v>
      </c>
      <c r="G623">
        <v>629</v>
      </c>
      <c r="H623">
        <v>81</v>
      </c>
      <c r="I623" s="3">
        <v>1395</v>
      </c>
      <c r="J623" t="s">
        <v>613</v>
      </c>
      <c r="K623" s="1">
        <v>44603</v>
      </c>
      <c r="L623" s="2">
        <v>0.35491898148148149</v>
      </c>
      <c r="M623" t="str">
        <f t="shared" si="18"/>
        <v>9</v>
      </c>
      <c r="N623" t="str">
        <f t="shared" si="19"/>
        <v>195</v>
      </c>
    </row>
    <row r="624" spans="1:14" x14ac:dyDescent="0.3">
      <c r="A624" t="s">
        <v>611</v>
      </c>
      <c r="B624">
        <v>9</v>
      </c>
      <c r="C624" t="s">
        <v>683</v>
      </c>
      <c r="D624">
        <v>172</v>
      </c>
      <c r="E624">
        <v>3600</v>
      </c>
      <c r="F624">
        <v>2230</v>
      </c>
      <c r="G624">
        <v>338</v>
      </c>
      <c r="H624">
        <v>10</v>
      </c>
      <c r="I624" s="3">
        <v>1022</v>
      </c>
      <c r="J624" t="s">
        <v>613</v>
      </c>
      <c r="K624" s="1">
        <v>44603</v>
      </c>
      <c r="L624" s="2">
        <v>0.35491898148148149</v>
      </c>
      <c r="M624" t="str">
        <f t="shared" si="18"/>
        <v>9</v>
      </c>
      <c r="N624" t="str">
        <f t="shared" si="19"/>
        <v>172</v>
      </c>
    </row>
    <row r="625" spans="1:14" x14ac:dyDescent="0.3">
      <c r="A625" t="s">
        <v>611</v>
      </c>
      <c r="B625">
        <v>9</v>
      </c>
      <c r="C625" t="s">
        <v>684</v>
      </c>
      <c r="D625">
        <v>213</v>
      </c>
      <c r="E625">
        <v>16077</v>
      </c>
      <c r="F625">
        <v>7404</v>
      </c>
      <c r="G625">
        <v>1369</v>
      </c>
      <c r="H625">
        <v>170</v>
      </c>
      <c r="I625" s="3">
        <v>7134</v>
      </c>
      <c r="J625" t="s">
        <v>613</v>
      </c>
      <c r="K625" s="1">
        <v>44603</v>
      </c>
      <c r="L625" s="2">
        <v>0.35491898148148149</v>
      </c>
      <c r="M625" t="str">
        <f t="shared" si="18"/>
        <v>9</v>
      </c>
      <c r="N625" t="str">
        <f t="shared" si="19"/>
        <v>213</v>
      </c>
    </row>
    <row r="626" spans="1:14" x14ac:dyDescent="0.3">
      <c r="A626" t="s">
        <v>685</v>
      </c>
      <c r="B626">
        <v>5</v>
      </c>
      <c r="C626" t="s">
        <v>686</v>
      </c>
      <c r="D626">
        <v>83</v>
      </c>
      <c r="E626">
        <v>832</v>
      </c>
      <c r="F626">
        <v>681</v>
      </c>
      <c r="G626">
        <v>93</v>
      </c>
      <c r="H626">
        <v>11</v>
      </c>
      <c r="I626" s="3">
        <v>47</v>
      </c>
      <c r="J626" t="s">
        <v>687</v>
      </c>
      <c r="K626" s="1">
        <v>44603</v>
      </c>
      <c r="L626" s="2">
        <v>0.35497685185185185</v>
      </c>
      <c r="M626" t="str">
        <f t="shared" si="18"/>
        <v>5</v>
      </c>
      <c r="N626" t="str">
        <f t="shared" si="19"/>
        <v>83</v>
      </c>
    </row>
    <row r="627" spans="1:14" x14ac:dyDescent="0.3">
      <c r="A627" t="s">
        <v>685</v>
      </c>
      <c r="B627">
        <v>5</v>
      </c>
      <c r="C627" t="s">
        <v>688</v>
      </c>
      <c r="D627">
        <v>82</v>
      </c>
      <c r="E627">
        <v>426</v>
      </c>
      <c r="F627">
        <v>327</v>
      </c>
      <c r="G627">
        <v>76</v>
      </c>
      <c r="H627">
        <v>1</v>
      </c>
      <c r="I627" s="3">
        <v>22</v>
      </c>
      <c r="J627" t="s">
        <v>687</v>
      </c>
      <c r="K627" s="1">
        <v>44603</v>
      </c>
      <c r="L627" s="2">
        <v>0.35497685185185185</v>
      </c>
      <c r="M627" t="str">
        <f t="shared" si="18"/>
        <v>5</v>
      </c>
      <c r="N627" t="str">
        <f t="shared" si="19"/>
        <v>82</v>
      </c>
    </row>
    <row r="628" spans="1:14" x14ac:dyDescent="0.3">
      <c r="A628" t="s">
        <v>685</v>
      </c>
      <c r="B628">
        <v>5</v>
      </c>
      <c r="C628" t="s">
        <v>689</v>
      </c>
      <c r="D628">
        <v>76</v>
      </c>
      <c r="E628">
        <v>360</v>
      </c>
      <c r="F628">
        <v>265</v>
      </c>
      <c r="G628">
        <v>55</v>
      </c>
      <c r="H628">
        <v>24</v>
      </c>
      <c r="I628" s="3">
        <v>16</v>
      </c>
      <c r="J628" t="s">
        <v>687</v>
      </c>
      <c r="K628" s="1">
        <v>44603</v>
      </c>
      <c r="L628" s="2">
        <v>0.35497685185185185</v>
      </c>
      <c r="M628" t="str">
        <f t="shared" si="18"/>
        <v>5</v>
      </c>
      <c r="N628" t="str">
        <f t="shared" si="19"/>
        <v>76</v>
      </c>
    </row>
    <row r="629" spans="1:14" x14ac:dyDescent="0.3">
      <c r="A629" t="s">
        <v>685</v>
      </c>
      <c r="B629">
        <v>5</v>
      </c>
      <c r="C629" t="s">
        <v>690</v>
      </c>
      <c r="D629">
        <v>84</v>
      </c>
      <c r="E629">
        <v>449</v>
      </c>
      <c r="F629">
        <v>354</v>
      </c>
      <c r="G629">
        <v>31</v>
      </c>
      <c r="H629">
        <v>1</v>
      </c>
      <c r="I629" s="3">
        <v>63</v>
      </c>
      <c r="J629" t="s">
        <v>687</v>
      </c>
      <c r="K629" s="1">
        <v>44603</v>
      </c>
      <c r="L629" s="2">
        <v>0.35497685185185185</v>
      </c>
      <c r="M629" t="str">
        <f t="shared" si="18"/>
        <v>5</v>
      </c>
      <c r="N629" t="str">
        <f t="shared" si="19"/>
        <v>84</v>
      </c>
    </row>
    <row r="630" spans="1:14" x14ac:dyDescent="0.3">
      <c r="A630" t="s">
        <v>685</v>
      </c>
      <c r="B630">
        <v>5</v>
      </c>
      <c r="C630" t="s">
        <v>691</v>
      </c>
      <c r="D630">
        <v>79</v>
      </c>
      <c r="E630">
        <v>8867</v>
      </c>
      <c r="F630">
        <v>7477</v>
      </c>
      <c r="G630">
        <v>393</v>
      </c>
      <c r="H630">
        <v>129</v>
      </c>
      <c r="I630" s="3">
        <v>868</v>
      </c>
      <c r="J630" t="s">
        <v>687</v>
      </c>
      <c r="K630" s="1">
        <v>44603</v>
      </c>
      <c r="L630" s="2">
        <v>0.35497685185185185</v>
      </c>
      <c r="M630" t="str">
        <f t="shared" si="18"/>
        <v>5</v>
      </c>
      <c r="N630" t="str">
        <f t="shared" si="19"/>
        <v>79</v>
      </c>
    </row>
    <row r="631" spans="1:14" x14ac:dyDescent="0.3">
      <c r="A631" t="s">
        <v>685</v>
      </c>
      <c r="B631">
        <v>5</v>
      </c>
      <c r="C631" t="s">
        <v>692</v>
      </c>
      <c r="D631">
        <v>87</v>
      </c>
      <c r="E631">
        <v>4274</v>
      </c>
      <c r="F631">
        <v>2890</v>
      </c>
      <c r="G631">
        <v>274</v>
      </c>
      <c r="H631">
        <v>18</v>
      </c>
      <c r="I631" s="3">
        <v>1092</v>
      </c>
      <c r="J631" t="s">
        <v>687</v>
      </c>
      <c r="K631" s="1">
        <v>44603</v>
      </c>
      <c r="L631" s="2">
        <v>0.35497685185185185</v>
      </c>
      <c r="M631" t="str">
        <f t="shared" si="18"/>
        <v>5</v>
      </c>
      <c r="N631" t="str">
        <f t="shared" si="19"/>
        <v>87</v>
      </c>
    </row>
    <row r="632" spans="1:14" x14ac:dyDescent="0.3">
      <c r="A632" t="s">
        <v>685</v>
      </c>
      <c r="B632">
        <v>5</v>
      </c>
      <c r="C632" t="s">
        <v>693</v>
      </c>
      <c r="D632">
        <v>85</v>
      </c>
      <c r="E632">
        <v>2402</v>
      </c>
      <c r="F632">
        <v>1850</v>
      </c>
      <c r="G632">
        <v>197</v>
      </c>
      <c r="H632">
        <v>17</v>
      </c>
      <c r="I632" s="3">
        <v>338</v>
      </c>
      <c r="J632" t="s">
        <v>687</v>
      </c>
      <c r="K632" s="1">
        <v>44603</v>
      </c>
      <c r="L632" s="2">
        <v>0.35497685185185185</v>
      </c>
      <c r="M632" t="str">
        <f t="shared" si="18"/>
        <v>5</v>
      </c>
      <c r="N632" t="str">
        <f t="shared" si="19"/>
        <v>85</v>
      </c>
    </row>
    <row r="633" spans="1:14" x14ac:dyDescent="0.3">
      <c r="A633" t="s">
        <v>685</v>
      </c>
      <c r="B633">
        <v>5</v>
      </c>
      <c r="C633" t="s">
        <v>694</v>
      </c>
      <c r="D633">
        <v>80</v>
      </c>
      <c r="E633">
        <v>1785</v>
      </c>
      <c r="F633">
        <v>1628</v>
      </c>
      <c r="G633">
        <v>82</v>
      </c>
      <c r="H633">
        <v>7</v>
      </c>
      <c r="I633" s="3">
        <v>68</v>
      </c>
      <c r="J633" t="s">
        <v>687</v>
      </c>
      <c r="K633" s="1">
        <v>44603</v>
      </c>
      <c r="L633" s="2">
        <v>0.35497685185185185</v>
      </c>
      <c r="M633" t="str">
        <f t="shared" si="18"/>
        <v>5</v>
      </c>
      <c r="N633" t="str">
        <f t="shared" si="19"/>
        <v>80</v>
      </c>
    </row>
    <row r="634" spans="1:14" x14ac:dyDescent="0.3">
      <c r="A634" t="s">
        <v>685</v>
      </c>
      <c r="B634">
        <v>5</v>
      </c>
      <c r="C634" t="s">
        <v>695</v>
      </c>
      <c r="D634">
        <v>81</v>
      </c>
      <c r="E634">
        <v>527</v>
      </c>
      <c r="F634">
        <v>380</v>
      </c>
      <c r="G634">
        <v>95</v>
      </c>
      <c r="H634">
        <v>23</v>
      </c>
      <c r="I634" s="3">
        <v>29</v>
      </c>
      <c r="J634" t="s">
        <v>687</v>
      </c>
      <c r="K634" s="1">
        <v>44603</v>
      </c>
      <c r="L634" s="2">
        <v>0.35497685185185185</v>
      </c>
      <c r="M634" t="str">
        <f t="shared" si="18"/>
        <v>5</v>
      </c>
      <c r="N634" t="str">
        <f t="shared" si="19"/>
        <v>81</v>
      </c>
    </row>
    <row r="635" spans="1:14" x14ac:dyDescent="0.3">
      <c r="A635" t="s">
        <v>685</v>
      </c>
      <c r="B635">
        <v>5</v>
      </c>
      <c r="C635" t="s">
        <v>696</v>
      </c>
      <c r="D635">
        <v>77</v>
      </c>
      <c r="E635">
        <v>466</v>
      </c>
      <c r="F635">
        <v>380</v>
      </c>
      <c r="G635">
        <v>68</v>
      </c>
      <c r="H635">
        <v>0</v>
      </c>
      <c r="I635" s="3">
        <v>18</v>
      </c>
      <c r="J635" t="s">
        <v>687</v>
      </c>
      <c r="K635" s="1">
        <v>44603</v>
      </c>
      <c r="L635" s="2">
        <v>0.35497685185185185</v>
      </c>
      <c r="M635" t="str">
        <f t="shared" si="18"/>
        <v>5</v>
      </c>
      <c r="N635" t="str">
        <f t="shared" si="19"/>
        <v>77</v>
      </c>
    </row>
    <row r="636" spans="1:14" x14ac:dyDescent="0.3">
      <c r="A636" t="s">
        <v>685</v>
      </c>
      <c r="B636">
        <v>5</v>
      </c>
      <c r="C636" t="s">
        <v>697</v>
      </c>
      <c r="D636">
        <v>78</v>
      </c>
      <c r="E636">
        <v>877</v>
      </c>
      <c r="F636">
        <v>717</v>
      </c>
      <c r="G636">
        <v>59</v>
      </c>
      <c r="H636">
        <v>2</v>
      </c>
      <c r="I636" s="3">
        <v>99</v>
      </c>
      <c r="J636" t="s">
        <v>687</v>
      </c>
      <c r="K636" s="1">
        <v>44603</v>
      </c>
      <c r="L636" s="2">
        <v>0.35497685185185185</v>
      </c>
      <c r="M636" t="str">
        <f t="shared" si="18"/>
        <v>5</v>
      </c>
      <c r="N636" t="str">
        <f t="shared" si="19"/>
        <v>78</v>
      </c>
    </row>
    <row r="637" spans="1:14" x14ac:dyDescent="0.3">
      <c r="A637" t="s">
        <v>685</v>
      </c>
      <c r="B637">
        <v>5</v>
      </c>
      <c r="C637" t="s">
        <v>698</v>
      </c>
      <c r="D637">
        <v>86</v>
      </c>
      <c r="E637">
        <v>4909</v>
      </c>
      <c r="F637">
        <v>3371</v>
      </c>
      <c r="G637">
        <v>299</v>
      </c>
      <c r="H637">
        <v>102</v>
      </c>
      <c r="I637" s="3">
        <v>1137</v>
      </c>
      <c r="J637" t="s">
        <v>687</v>
      </c>
      <c r="K637" s="1">
        <v>44603</v>
      </c>
      <c r="L637" s="2">
        <v>0.35497685185185185</v>
      </c>
      <c r="M637" t="str">
        <f t="shared" si="18"/>
        <v>5</v>
      </c>
      <c r="N637" t="str">
        <f t="shared" si="19"/>
        <v>86</v>
      </c>
    </row>
    <row r="638" spans="1:14" x14ac:dyDescent="0.3">
      <c r="A638" t="s">
        <v>685</v>
      </c>
      <c r="B638">
        <v>5</v>
      </c>
      <c r="C638" t="s">
        <v>699</v>
      </c>
      <c r="D638">
        <v>75</v>
      </c>
      <c r="E638">
        <v>786</v>
      </c>
      <c r="F638">
        <v>273</v>
      </c>
      <c r="G638">
        <v>120</v>
      </c>
      <c r="H638">
        <v>11</v>
      </c>
      <c r="I638" s="3">
        <v>382</v>
      </c>
      <c r="J638" t="s">
        <v>687</v>
      </c>
      <c r="K638" s="1">
        <v>44603</v>
      </c>
      <c r="L638" s="2">
        <v>0.35497685185185185</v>
      </c>
      <c r="M638" t="str">
        <f t="shared" si="18"/>
        <v>5</v>
      </c>
      <c r="N638" t="str">
        <f t="shared" si="19"/>
        <v>75</v>
      </c>
    </row>
    <row r="639" spans="1:14" x14ac:dyDescent="0.3">
      <c r="A639" t="s">
        <v>700</v>
      </c>
      <c r="B639">
        <v>19</v>
      </c>
      <c r="C639" t="s">
        <v>701</v>
      </c>
      <c r="D639">
        <v>638</v>
      </c>
      <c r="E639">
        <v>2616</v>
      </c>
      <c r="F639">
        <v>1102</v>
      </c>
      <c r="G639">
        <v>714</v>
      </c>
      <c r="H639">
        <v>577</v>
      </c>
      <c r="I639" s="3">
        <v>223</v>
      </c>
      <c r="J639" t="s">
        <v>702</v>
      </c>
      <c r="K639" s="1">
        <v>44603</v>
      </c>
      <c r="L639" s="2">
        <v>0.35497685185185185</v>
      </c>
      <c r="M639" t="str">
        <f t="shared" si="18"/>
        <v>19</v>
      </c>
      <c r="N639" t="str">
        <f t="shared" si="19"/>
        <v>638</v>
      </c>
    </row>
    <row r="640" spans="1:14" x14ac:dyDescent="0.3">
      <c r="A640" t="s">
        <v>700</v>
      </c>
      <c r="B640">
        <v>19</v>
      </c>
      <c r="C640" t="s">
        <v>703</v>
      </c>
      <c r="D640">
        <v>342</v>
      </c>
      <c r="E640">
        <v>3133</v>
      </c>
      <c r="F640">
        <v>2372</v>
      </c>
      <c r="G640">
        <v>326</v>
      </c>
      <c r="H640">
        <v>129</v>
      </c>
      <c r="I640" s="3">
        <v>306</v>
      </c>
      <c r="J640" t="s">
        <v>702</v>
      </c>
      <c r="K640" s="1">
        <v>44603</v>
      </c>
      <c r="L640" s="2">
        <v>0.35497685185185185</v>
      </c>
      <c r="M640" t="str">
        <f t="shared" si="18"/>
        <v>19</v>
      </c>
      <c r="N640" t="str">
        <f t="shared" si="19"/>
        <v>342</v>
      </c>
    </row>
    <row r="641" spans="1:14" x14ac:dyDescent="0.3">
      <c r="A641" t="s">
        <v>700</v>
      </c>
      <c r="B641">
        <v>19</v>
      </c>
      <c r="C641" t="s">
        <v>704</v>
      </c>
      <c r="D641">
        <v>337</v>
      </c>
      <c r="E641">
        <v>11628</v>
      </c>
      <c r="F641">
        <v>8032</v>
      </c>
      <c r="G641">
        <v>2539</v>
      </c>
      <c r="H641">
        <v>155</v>
      </c>
      <c r="I641" s="3">
        <v>902</v>
      </c>
      <c r="J641" t="s">
        <v>702</v>
      </c>
      <c r="K641" s="1">
        <v>44603</v>
      </c>
      <c r="L641" s="2">
        <v>0.35497685185185185</v>
      </c>
      <c r="M641" t="str">
        <f t="shared" si="18"/>
        <v>19</v>
      </c>
      <c r="N641" t="str">
        <f t="shared" si="19"/>
        <v>337</v>
      </c>
    </row>
    <row r="642" spans="1:14" x14ac:dyDescent="0.3">
      <c r="A642" t="s">
        <v>700</v>
      </c>
      <c r="B642">
        <v>19</v>
      </c>
      <c r="C642" t="s">
        <v>705</v>
      </c>
      <c r="D642">
        <v>332</v>
      </c>
      <c r="E642">
        <v>4356</v>
      </c>
      <c r="F642">
        <v>2051</v>
      </c>
      <c r="G642">
        <v>1547</v>
      </c>
      <c r="H642">
        <v>20</v>
      </c>
      <c r="I642" s="3">
        <v>738</v>
      </c>
      <c r="J642" t="s">
        <v>702</v>
      </c>
      <c r="K642" s="1">
        <v>44603</v>
      </c>
      <c r="L642" s="2">
        <v>0.35497685185185185</v>
      </c>
      <c r="M642" t="str">
        <f t="shared" si="18"/>
        <v>19</v>
      </c>
      <c r="N642" t="str">
        <f t="shared" si="19"/>
        <v>332</v>
      </c>
    </row>
    <row r="643" spans="1:14" x14ac:dyDescent="0.3">
      <c r="A643" t="s">
        <v>700</v>
      </c>
      <c r="B643">
        <v>19</v>
      </c>
      <c r="C643" t="s">
        <v>706</v>
      </c>
      <c r="D643">
        <v>334</v>
      </c>
      <c r="E643">
        <v>3955</v>
      </c>
      <c r="F643">
        <v>3025</v>
      </c>
      <c r="G643">
        <v>580</v>
      </c>
      <c r="H643">
        <v>85</v>
      </c>
      <c r="I643" s="3">
        <v>265</v>
      </c>
      <c r="J643" t="s">
        <v>702</v>
      </c>
      <c r="K643" s="1">
        <v>44603</v>
      </c>
      <c r="L643" s="2">
        <v>0.35497685185185185</v>
      </c>
      <c r="M643" t="str">
        <f t="shared" ref="M643:M706" si="20">TEXT(B643, "0")</f>
        <v>19</v>
      </c>
      <c r="N643" t="str">
        <f t="shared" ref="N643:N706" si="21">TEXT(D643, "0")</f>
        <v>334</v>
      </c>
    </row>
    <row r="644" spans="1:14" x14ac:dyDescent="0.3">
      <c r="A644" t="s">
        <v>700</v>
      </c>
      <c r="B644">
        <v>19</v>
      </c>
      <c r="C644" t="s">
        <v>707</v>
      </c>
      <c r="D644">
        <v>330</v>
      </c>
      <c r="E644">
        <v>3386</v>
      </c>
      <c r="F644">
        <v>2656</v>
      </c>
      <c r="G644">
        <v>293</v>
      </c>
      <c r="H644">
        <v>175</v>
      </c>
      <c r="I644" s="3">
        <v>262</v>
      </c>
      <c r="J644" t="s">
        <v>702</v>
      </c>
      <c r="K644" s="1">
        <v>44603</v>
      </c>
      <c r="L644" s="2">
        <v>0.35497685185185185</v>
      </c>
      <c r="M644" t="str">
        <f t="shared" si="20"/>
        <v>19</v>
      </c>
      <c r="N644" t="str">
        <f t="shared" si="21"/>
        <v>330</v>
      </c>
    </row>
    <row r="645" spans="1:14" x14ac:dyDescent="0.3">
      <c r="A645" t="s">
        <v>700</v>
      </c>
      <c r="B645">
        <v>19</v>
      </c>
      <c r="C645" t="s">
        <v>708</v>
      </c>
      <c r="D645">
        <v>344</v>
      </c>
      <c r="E645">
        <v>3332</v>
      </c>
      <c r="F645">
        <v>2976</v>
      </c>
      <c r="G645">
        <v>167</v>
      </c>
      <c r="H645">
        <v>9</v>
      </c>
      <c r="I645" s="3">
        <v>180</v>
      </c>
      <c r="J645" t="s">
        <v>702</v>
      </c>
      <c r="K645" s="1">
        <v>44603</v>
      </c>
      <c r="L645" s="2">
        <v>0.35497685185185185</v>
      </c>
      <c r="M645" t="str">
        <f t="shared" si="20"/>
        <v>19</v>
      </c>
      <c r="N645" t="str">
        <f t="shared" si="21"/>
        <v>344</v>
      </c>
    </row>
    <row r="646" spans="1:14" x14ac:dyDescent="0.3">
      <c r="A646" t="s">
        <v>700</v>
      </c>
      <c r="B646">
        <v>19</v>
      </c>
      <c r="C646" t="s">
        <v>709</v>
      </c>
      <c r="D646">
        <v>341</v>
      </c>
      <c r="E646">
        <v>5994</v>
      </c>
      <c r="F646">
        <v>5181</v>
      </c>
      <c r="G646">
        <v>429</v>
      </c>
      <c r="H646">
        <v>28</v>
      </c>
      <c r="I646" s="3">
        <v>356</v>
      </c>
      <c r="J646" t="s">
        <v>702</v>
      </c>
      <c r="K646" s="1">
        <v>44603</v>
      </c>
      <c r="L646" s="2">
        <v>0.35497685185185185</v>
      </c>
      <c r="M646" t="str">
        <f t="shared" si="20"/>
        <v>19</v>
      </c>
      <c r="N646" t="str">
        <f t="shared" si="21"/>
        <v>341</v>
      </c>
    </row>
    <row r="647" spans="1:14" x14ac:dyDescent="0.3">
      <c r="A647" t="s">
        <v>700</v>
      </c>
      <c r="B647">
        <v>19</v>
      </c>
      <c r="C647" t="s">
        <v>710</v>
      </c>
      <c r="D647">
        <v>345</v>
      </c>
      <c r="E647">
        <v>6734</v>
      </c>
      <c r="F647">
        <v>6327</v>
      </c>
      <c r="G647">
        <v>178</v>
      </c>
      <c r="H647">
        <v>15</v>
      </c>
      <c r="I647" s="3">
        <v>214</v>
      </c>
      <c r="J647" t="s">
        <v>702</v>
      </c>
      <c r="K647" s="1">
        <v>44603</v>
      </c>
      <c r="L647" s="2">
        <v>0.35497685185185185</v>
      </c>
      <c r="M647" t="str">
        <f t="shared" si="20"/>
        <v>19</v>
      </c>
      <c r="N647" t="str">
        <f t="shared" si="21"/>
        <v>345</v>
      </c>
    </row>
    <row r="648" spans="1:14" x14ac:dyDescent="0.3">
      <c r="A648" t="s">
        <v>700</v>
      </c>
      <c r="B648">
        <v>19</v>
      </c>
      <c r="C648" t="s">
        <v>711</v>
      </c>
      <c r="D648">
        <v>331</v>
      </c>
      <c r="E648">
        <v>2970</v>
      </c>
      <c r="F648">
        <v>2063</v>
      </c>
      <c r="G648">
        <v>535</v>
      </c>
      <c r="H648">
        <v>190</v>
      </c>
      <c r="I648" s="3">
        <v>182</v>
      </c>
      <c r="J648" t="s">
        <v>702</v>
      </c>
      <c r="K648" s="1">
        <v>44603</v>
      </c>
      <c r="L648" s="2">
        <v>0.35497685185185185</v>
      </c>
      <c r="M648" t="str">
        <f t="shared" si="20"/>
        <v>19</v>
      </c>
      <c r="N648" t="str">
        <f t="shared" si="21"/>
        <v>331</v>
      </c>
    </row>
    <row r="649" spans="1:14" x14ac:dyDescent="0.3">
      <c r="A649" t="s">
        <v>700</v>
      </c>
      <c r="B649">
        <v>19</v>
      </c>
      <c r="C649" t="s">
        <v>712</v>
      </c>
      <c r="D649">
        <v>732</v>
      </c>
      <c r="E649">
        <v>162</v>
      </c>
      <c r="F649">
        <v>99</v>
      </c>
      <c r="G649">
        <v>14</v>
      </c>
      <c r="H649">
        <v>13</v>
      </c>
      <c r="I649" s="3">
        <v>36</v>
      </c>
      <c r="J649" t="s">
        <v>702</v>
      </c>
      <c r="K649" s="1">
        <v>44603</v>
      </c>
      <c r="L649" s="2">
        <v>0.35497685185185185</v>
      </c>
      <c r="M649" t="str">
        <f t="shared" si="20"/>
        <v>19</v>
      </c>
      <c r="N649" t="str">
        <f t="shared" si="21"/>
        <v>732</v>
      </c>
    </row>
    <row r="650" spans="1:14" x14ac:dyDescent="0.3">
      <c r="A650" t="s">
        <v>700</v>
      </c>
      <c r="B650">
        <v>19</v>
      </c>
      <c r="C650" t="s">
        <v>713</v>
      </c>
      <c r="D650">
        <v>733</v>
      </c>
      <c r="E650">
        <v>141</v>
      </c>
      <c r="F650">
        <v>93</v>
      </c>
      <c r="G650">
        <v>14</v>
      </c>
      <c r="H650">
        <v>14</v>
      </c>
      <c r="I650" s="3">
        <v>20</v>
      </c>
      <c r="J650" t="s">
        <v>702</v>
      </c>
      <c r="K650" s="1">
        <v>44603</v>
      </c>
      <c r="L650" s="2">
        <v>0.35497685185185185</v>
      </c>
      <c r="M650" t="str">
        <f t="shared" si="20"/>
        <v>19</v>
      </c>
      <c r="N650" t="str">
        <f t="shared" si="21"/>
        <v>733</v>
      </c>
    </row>
    <row r="651" spans="1:14" x14ac:dyDescent="0.3">
      <c r="A651" t="s">
        <v>700</v>
      </c>
      <c r="B651">
        <v>19</v>
      </c>
      <c r="C651" t="s">
        <v>714</v>
      </c>
      <c r="D651">
        <v>346</v>
      </c>
      <c r="E651">
        <v>23632</v>
      </c>
      <c r="F651">
        <v>22630</v>
      </c>
      <c r="G651">
        <v>502</v>
      </c>
      <c r="H651">
        <v>41</v>
      </c>
      <c r="I651" s="3">
        <v>459</v>
      </c>
      <c r="J651" t="s">
        <v>702</v>
      </c>
      <c r="K651" s="1">
        <v>44603</v>
      </c>
      <c r="L651" s="2">
        <v>0.35497685185185185</v>
      </c>
      <c r="M651" t="str">
        <f t="shared" si="20"/>
        <v>19</v>
      </c>
      <c r="N651" t="str">
        <f t="shared" si="21"/>
        <v>346</v>
      </c>
    </row>
    <row r="652" spans="1:14" x14ac:dyDescent="0.3">
      <c r="A652" t="s">
        <v>700</v>
      </c>
      <c r="B652">
        <v>19</v>
      </c>
      <c r="C652" t="s">
        <v>715</v>
      </c>
      <c r="D652">
        <v>335</v>
      </c>
      <c r="E652">
        <v>3567</v>
      </c>
      <c r="F652">
        <v>2800</v>
      </c>
      <c r="G652">
        <v>393</v>
      </c>
      <c r="H652">
        <v>21</v>
      </c>
      <c r="I652" s="3">
        <v>353</v>
      </c>
      <c r="J652" t="s">
        <v>702</v>
      </c>
      <c r="K652" s="1">
        <v>44603</v>
      </c>
      <c r="L652" s="2">
        <v>0.35497685185185185</v>
      </c>
      <c r="M652" t="str">
        <f t="shared" si="20"/>
        <v>19</v>
      </c>
      <c r="N652" t="str">
        <f t="shared" si="21"/>
        <v>335</v>
      </c>
    </row>
    <row r="653" spans="1:14" x14ac:dyDescent="0.3">
      <c r="A653" t="s">
        <v>700</v>
      </c>
      <c r="B653">
        <v>19</v>
      </c>
      <c r="C653" t="s">
        <v>716</v>
      </c>
      <c r="D653">
        <v>336</v>
      </c>
      <c r="E653">
        <v>6939</v>
      </c>
      <c r="F653">
        <v>5607</v>
      </c>
      <c r="G653">
        <v>441</v>
      </c>
      <c r="H653">
        <v>24</v>
      </c>
      <c r="I653" s="3">
        <v>867</v>
      </c>
      <c r="J653" t="s">
        <v>702</v>
      </c>
      <c r="K653" s="1">
        <v>44603</v>
      </c>
      <c r="L653" s="2">
        <v>0.35497685185185185</v>
      </c>
      <c r="M653" t="str">
        <f t="shared" si="20"/>
        <v>19</v>
      </c>
      <c r="N653" t="str">
        <f t="shared" si="21"/>
        <v>336</v>
      </c>
    </row>
    <row r="654" spans="1:14" x14ac:dyDescent="0.3">
      <c r="A654" t="s">
        <v>700</v>
      </c>
      <c r="B654">
        <v>19</v>
      </c>
      <c r="C654" t="s">
        <v>717</v>
      </c>
      <c r="D654">
        <v>339</v>
      </c>
      <c r="E654">
        <v>4301</v>
      </c>
      <c r="F654">
        <v>3140</v>
      </c>
      <c r="G654">
        <v>778</v>
      </c>
      <c r="H654">
        <v>21</v>
      </c>
      <c r="I654" s="3">
        <v>362</v>
      </c>
      <c r="J654" t="s">
        <v>702</v>
      </c>
      <c r="K654" s="1">
        <v>44603</v>
      </c>
      <c r="L654" s="2">
        <v>0.35497685185185185</v>
      </c>
      <c r="M654" t="str">
        <f t="shared" si="20"/>
        <v>19</v>
      </c>
      <c r="N654" t="str">
        <f t="shared" si="21"/>
        <v>339</v>
      </c>
    </row>
    <row r="655" spans="1:14" x14ac:dyDescent="0.3">
      <c r="A655" t="s">
        <v>700</v>
      </c>
      <c r="B655">
        <v>19</v>
      </c>
      <c r="C655" t="s">
        <v>718</v>
      </c>
      <c r="D655">
        <v>340</v>
      </c>
      <c r="E655">
        <v>14473</v>
      </c>
      <c r="F655">
        <v>11816</v>
      </c>
      <c r="G655">
        <v>1654</v>
      </c>
      <c r="H655">
        <v>74</v>
      </c>
      <c r="I655" s="3">
        <v>929</v>
      </c>
      <c r="J655" t="s">
        <v>702</v>
      </c>
      <c r="K655" s="1">
        <v>44603</v>
      </c>
      <c r="L655" s="2">
        <v>0.35497685185185185</v>
      </c>
      <c r="M655" t="str">
        <f t="shared" si="20"/>
        <v>19</v>
      </c>
      <c r="N655" t="str">
        <f t="shared" si="21"/>
        <v>340</v>
      </c>
    </row>
    <row r="656" spans="1:14" x14ac:dyDescent="0.3">
      <c r="A656" t="s">
        <v>700</v>
      </c>
      <c r="B656">
        <v>19</v>
      </c>
      <c r="C656" t="s">
        <v>719</v>
      </c>
      <c r="D656">
        <v>734</v>
      </c>
      <c r="E656">
        <v>2992</v>
      </c>
      <c r="F656">
        <v>2696</v>
      </c>
      <c r="G656">
        <v>129</v>
      </c>
      <c r="H656">
        <v>23</v>
      </c>
      <c r="I656" s="3">
        <v>144</v>
      </c>
      <c r="J656" t="s">
        <v>702</v>
      </c>
      <c r="K656" s="1">
        <v>44603</v>
      </c>
      <c r="L656" s="2">
        <v>0.35497685185185185</v>
      </c>
      <c r="M656" t="str">
        <f t="shared" si="20"/>
        <v>19</v>
      </c>
      <c r="N656" t="str">
        <f t="shared" si="21"/>
        <v>734</v>
      </c>
    </row>
    <row r="657" spans="1:14" x14ac:dyDescent="0.3">
      <c r="A657" t="s">
        <v>700</v>
      </c>
      <c r="B657">
        <v>19</v>
      </c>
      <c r="C657" t="s">
        <v>720</v>
      </c>
      <c r="D657">
        <v>338</v>
      </c>
      <c r="E657">
        <v>24045</v>
      </c>
      <c r="F657">
        <v>16166</v>
      </c>
      <c r="G657">
        <v>4851</v>
      </c>
      <c r="H657">
        <v>629</v>
      </c>
      <c r="I657" s="3">
        <v>2399</v>
      </c>
      <c r="J657" t="s">
        <v>702</v>
      </c>
      <c r="K657" s="1">
        <v>44603</v>
      </c>
      <c r="L657" s="2">
        <v>0.35497685185185185</v>
      </c>
      <c r="M657" t="str">
        <f t="shared" si="20"/>
        <v>19</v>
      </c>
      <c r="N657" t="str">
        <f t="shared" si="21"/>
        <v>338</v>
      </c>
    </row>
    <row r="658" spans="1:14" x14ac:dyDescent="0.3">
      <c r="A658" t="s">
        <v>700</v>
      </c>
      <c r="B658">
        <v>19</v>
      </c>
      <c r="C658" t="s">
        <v>721</v>
      </c>
      <c r="D658">
        <v>343</v>
      </c>
      <c r="E658">
        <v>1451</v>
      </c>
      <c r="F658">
        <v>1006</v>
      </c>
      <c r="G658">
        <v>75</v>
      </c>
      <c r="H658">
        <v>64</v>
      </c>
      <c r="I658" s="3">
        <v>306</v>
      </c>
      <c r="J658" t="s">
        <v>702</v>
      </c>
      <c r="K658" s="1">
        <v>44603</v>
      </c>
      <c r="L658" s="2">
        <v>0.35497685185185185</v>
      </c>
      <c r="M658" t="str">
        <f t="shared" si="20"/>
        <v>19</v>
      </c>
      <c r="N658" t="str">
        <f t="shared" si="21"/>
        <v>343</v>
      </c>
    </row>
    <row r="659" spans="1:14" x14ac:dyDescent="0.3">
      <c r="A659" t="s">
        <v>700</v>
      </c>
      <c r="B659">
        <v>19</v>
      </c>
      <c r="C659" t="s">
        <v>722</v>
      </c>
      <c r="D659">
        <v>347</v>
      </c>
      <c r="E659">
        <v>9350</v>
      </c>
      <c r="F659">
        <v>7456</v>
      </c>
      <c r="G659">
        <v>1279</v>
      </c>
      <c r="H659">
        <v>39</v>
      </c>
      <c r="I659" s="3">
        <v>576</v>
      </c>
      <c r="J659" t="s">
        <v>702</v>
      </c>
      <c r="K659" s="1">
        <v>44603</v>
      </c>
      <c r="L659" s="2">
        <v>0.35497685185185185</v>
      </c>
      <c r="M659" t="str">
        <f t="shared" si="20"/>
        <v>19</v>
      </c>
      <c r="N659" t="str">
        <f t="shared" si="21"/>
        <v>347</v>
      </c>
    </row>
    <row r="660" spans="1:14" x14ac:dyDescent="0.3">
      <c r="A660" t="s">
        <v>700</v>
      </c>
      <c r="B660">
        <v>19</v>
      </c>
      <c r="C660" t="s">
        <v>723</v>
      </c>
      <c r="D660">
        <v>639</v>
      </c>
      <c r="E660">
        <v>1952</v>
      </c>
      <c r="F660">
        <v>1361</v>
      </c>
      <c r="G660">
        <v>326</v>
      </c>
      <c r="H660">
        <v>10</v>
      </c>
      <c r="I660" s="3">
        <v>255</v>
      </c>
      <c r="J660" t="s">
        <v>702</v>
      </c>
      <c r="K660" s="1">
        <v>44603</v>
      </c>
      <c r="L660" s="2">
        <v>0.35497685185185185</v>
      </c>
      <c r="M660" t="str">
        <f t="shared" si="20"/>
        <v>19</v>
      </c>
      <c r="N660" t="str">
        <f t="shared" si="21"/>
        <v>639</v>
      </c>
    </row>
    <row r="661" spans="1:14" x14ac:dyDescent="0.3">
      <c r="A661" t="s">
        <v>700</v>
      </c>
      <c r="B661">
        <v>19</v>
      </c>
      <c r="C661" t="s">
        <v>724</v>
      </c>
      <c r="D661">
        <v>333</v>
      </c>
      <c r="E661">
        <v>4051</v>
      </c>
      <c r="F661">
        <v>3434</v>
      </c>
      <c r="G661">
        <v>232</v>
      </c>
      <c r="H661">
        <v>72</v>
      </c>
      <c r="I661" s="3">
        <v>313</v>
      </c>
      <c r="J661" t="s">
        <v>702</v>
      </c>
      <c r="K661" s="1">
        <v>44603</v>
      </c>
      <c r="L661" s="2">
        <v>0.35497685185185185</v>
      </c>
      <c r="M661" t="str">
        <f t="shared" si="20"/>
        <v>19</v>
      </c>
      <c r="N661" t="str">
        <f t="shared" si="21"/>
        <v>333</v>
      </c>
    </row>
    <row r="662" spans="1:14" x14ac:dyDescent="0.3">
      <c r="A662" t="s">
        <v>725</v>
      </c>
      <c r="B662">
        <v>35</v>
      </c>
      <c r="C662" t="s">
        <v>726</v>
      </c>
      <c r="D662">
        <v>603</v>
      </c>
      <c r="E662">
        <v>100</v>
      </c>
      <c r="F662">
        <v>87</v>
      </c>
      <c r="G662">
        <v>0</v>
      </c>
      <c r="H662">
        <v>5</v>
      </c>
      <c r="I662" s="3">
        <v>8</v>
      </c>
      <c r="J662" t="s">
        <v>727</v>
      </c>
      <c r="K662" s="1">
        <v>44603</v>
      </c>
      <c r="L662" s="2">
        <v>0.35499999999999998</v>
      </c>
      <c r="M662" t="str">
        <f t="shared" si="20"/>
        <v>35</v>
      </c>
      <c r="N662" t="str">
        <f t="shared" si="21"/>
        <v>603</v>
      </c>
    </row>
    <row r="663" spans="1:14" x14ac:dyDescent="0.3">
      <c r="A663" t="s">
        <v>725</v>
      </c>
      <c r="B663">
        <v>35</v>
      </c>
      <c r="C663" t="s">
        <v>728</v>
      </c>
      <c r="D663">
        <v>698</v>
      </c>
      <c r="E663">
        <v>455</v>
      </c>
      <c r="F663">
        <v>295</v>
      </c>
      <c r="G663">
        <v>2</v>
      </c>
      <c r="H663">
        <v>0</v>
      </c>
      <c r="I663" s="3">
        <v>158</v>
      </c>
      <c r="J663" t="s">
        <v>727</v>
      </c>
      <c r="K663" s="1">
        <v>44603</v>
      </c>
      <c r="L663" s="2">
        <v>0.35499999999999998</v>
      </c>
      <c r="M663" t="str">
        <f t="shared" si="20"/>
        <v>35</v>
      </c>
      <c r="N663" t="str">
        <f t="shared" si="21"/>
        <v>698</v>
      </c>
    </row>
    <row r="664" spans="1:14" x14ac:dyDescent="0.3">
      <c r="A664" t="s">
        <v>725</v>
      </c>
      <c r="B664">
        <v>35</v>
      </c>
      <c r="C664" t="s">
        <v>729</v>
      </c>
      <c r="D664">
        <v>602</v>
      </c>
      <c r="E664">
        <v>3876</v>
      </c>
      <c r="F664">
        <v>3088</v>
      </c>
      <c r="G664">
        <v>32</v>
      </c>
      <c r="H664">
        <v>16</v>
      </c>
      <c r="I664" s="3">
        <v>740</v>
      </c>
      <c r="J664" t="s">
        <v>727</v>
      </c>
      <c r="K664" s="1">
        <v>44603</v>
      </c>
      <c r="L664" s="2">
        <v>0.35499999999999998</v>
      </c>
      <c r="M664" t="str">
        <f t="shared" si="20"/>
        <v>35</v>
      </c>
      <c r="N664" t="str">
        <f t="shared" si="21"/>
        <v>602</v>
      </c>
    </row>
    <row r="665" spans="1:14" x14ac:dyDescent="0.3">
      <c r="A665" t="s">
        <v>730</v>
      </c>
      <c r="B665">
        <v>4</v>
      </c>
      <c r="C665" t="s">
        <v>730</v>
      </c>
      <c r="D665">
        <v>74</v>
      </c>
      <c r="E665">
        <v>8968</v>
      </c>
      <c r="F665">
        <v>8183</v>
      </c>
      <c r="G665">
        <v>391</v>
      </c>
      <c r="H665">
        <v>26</v>
      </c>
      <c r="I665" s="3">
        <v>368</v>
      </c>
      <c r="J665" t="s">
        <v>731</v>
      </c>
      <c r="K665" s="1">
        <v>44603</v>
      </c>
      <c r="L665" s="2">
        <v>0.35499999999999998</v>
      </c>
      <c r="M665" t="str">
        <f t="shared" si="20"/>
        <v>4</v>
      </c>
      <c r="N665" t="str">
        <f t="shared" si="21"/>
        <v>74</v>
      </c>
    </row>
    <row r="666" spans="1:14" x14ac:dyDescent="0.3">
      <c r="A666" t="s">
        <v>732</v>
      </c>
      <c r="B666">
        <v>26</v>
      </c>
      <c r="C666" t="s">
        <v>733</v>
      </c>
      <c r="D666">
        <v>454</v>
      </c>
      <c r="E666">
        <v>2645</v>
      </c>
      <c r="F666">
        <v>2235</v>
      </c>
      <c r="G666">
        <v>53</v>
      </c>
      <c r="H666">
        <v>142</v>
      </c>
      <c r="I666" s="3">
        <v>215</v>
      </c>
      <c r="J666" t="s">
        <v>734</v>
      </c>
      <c r="K666" s="1">
        <v>44603</v>
      </c>
      <c r="L666" s="2">
        <v>0.35499999999999998</v>
      </c>
      <c r="M666" t="str">
        <f t="shared" si="20"/>
        <v>26</v>
      </c>
      <c r="N666" t="str">
        <f t="shared" si="21"/>
        <v>454</v>
      </c>
    </row>
    <row r="667" spans="1:14" x14ac:dyDescent="0.3">
      <c r="A667" t="s">
        <v>735</v>
      </c>
      <c r="B667">
        <v>25</v>
      </c>
      <c r="C667" t="s">
        <v>736</v>
      </c>
      <c r="D667">
        <v>453</v>
      </c>
      <c r="E667">
        <v>1023</v>
      </c>
      <c r="F667">
        <v>847</v>
      </c>
      <c r="G667">
        <v>48</v>
      </c>
      <c r="H667">
        <v>20</v>
      </c>
      <c r="I667" s="3">
        <v>108</v>
      </c>
      <c r="J667" t="s">
        <v>737</v>
      </c>
      <c r="K667" s="1">
        <v>44603</v>
      </c>
      <c r="L667" s="2">
        <v>0.35499999999999998</v>
      </c>
      <c r="M667" t="str">
        <f t="shared" si="20"/>
        <v>25</v>
      </c>
      <c r="N667" t="str">
        <f t="shared" si="21"/>
        <v>453</v>
      </c>
    </row>
    <row r="668" spans="1:14" x14ac:dyDescent="0.3">
      <c r="A668" t="s">
        <v>735</v>
      </c>
      <c r="B668">
        <v>25</v>
      </c>
      <c r="C668" t="s">
        <v>738</v>
      </c>
      <c r="D668">
        <v>452</v>
      </c>
      <c r="E668">
        <v>145</v>
      </c>
      <c r="F668">
        <v>119</v>
      </c>
      <c r="G668">
        <v>4</v>
      </c>
      <c r="H668">
        <v>0</v>
      </c>
      <c r="I668" s="3">
        <v>22</v>
      </c>
      <c r="J668" t="s">
        <v>737</v>
      </c>
      <c r="K668" s="1">
        <v>44603</v>
      </c>
      <c r="L668" s="2">
        <v>0.35499999999999998</v>
      </c>
      <c r="M668" t="str">
        <f t="shared" si="20"/>
        <v>25</v>
      </c>
      <c r="N668" t="str">
        <f t="shared" si="21"/>
        <v>452</v>
      </c>
    </row>
    <row r="669" spans="1:14" x14ac:dyDescent="0.3">
      <c r="A669" t="s">
        <v>739</v>
      </c>
      <c r="B669">
        <v>7</v>
      </c>
      <c r="C669" t="s">
        <v>740</v>
      </c>
      <c r="D669">
        <v>112</v>
      </c>
      <c r="E669">
        <v>6519</v>
      </c>
      <c r="F669">
        <v>5840</v>
      </c>
      <c r="G669">
        <v>311</v>
      </c>
      <c r="H669">
        <v>25</v>
      </c>
      <c r="I669" s="3">
        <v>343</v>
      </c>
      <c r="J669" t="s">
        <v>741</v>
      </c>
      <c r="K669" s="1">
        <v>44603</v>
      </c>
      <c r="L669" s="2">
        <v>0.35501157407407408</v>
      </c>
      <c r="M669" t="str">
        <f t="shared" si="20"/>
        <v>7</v>
      </c>
      <c r="N669" t="str">
        <f t="shared" si="21"/>
        <v>112</v>
      </c>
    </row>
    <row r="670" spans="1:14" x14ac:dyDescent="0.3">
      <c r="A670" t="s">
        <v>739</v>
      </c>
      <c r="B670">
        <v>7</v>
      </c>
      <c r="C670" t="s">
        <v>742</v>
      </c>
      <c r="D670">
        <v>110</v>
      </c>
      <c r="E670">
        <v>14810</v>
      </c>
      <c r="F670">
        <v>12887</v>
      </c>
      <c r="G670">
        <v>674</v>
      </c>
      <c r="H670">
        <v>34</v>
      </c>
      <c r="I670" s="3">
        <v>1215</v>
      </c>
      <c r="J670" t="s">
        <v>741</v>
      </c>
      <c r="K670" s="1">
        <v>44603</v>
      </c>
      <c r="L670" s="2">
        <v>0.35501157407407408</v>
      </c>
      <c r="M670" t="str">
        <f t="shared" si="20"/>
        <v>7</v>
      </c>
      <c r="N670" t="str">
        <f t="shared" si="21"/>
        <v>110</v>
      </c>
    </row>
    <row r="671" spans="1:14" x14ac:dyDescent="0.3">
      <c r="A671" t="s">
        <v>739</v>
      </c>
      <c r="B671">
        <v>7</v>
      </c>
      <c r="C671" t="s">
        <v>743</v>
      </c>
      <c r="D671">
        <v>111</v>
      </c>
      <c r="E671">
        <v>12322</v>
      </c>
      <c r="F671">
        <v>10108</v>
      </c>
      <c r="G671">
        <v>722</v>
      </c>
      <c r="H671">
        <v>54</v>
      </c>
      <c r="I671" s="3">
        <v>1438</v>
      </c>
      <c r="J671" t="s">
        <v>741</v>
      </c>
      <c r="K671" s="1">
        <v>44603</v>
      </c>
      <c r="L671" s="2">
        <v>0.35501157407407408</v>
      </c>
      <c r="M671" t="str">
        <f t="shared" si="20"/>
        <v>7</v>
      </c>
      <c r="N671" t="str">
        <f t="shared" si="21"/>
        <v>111</v>
      </c>
    </row>
    <row r="672" spans="1:14" x14ac:dyDescent="0.3">
      <c r="A672" t="s">
        <v>739</v>
      </c>
      <c r="B672">
        <v>7</v>
      </c>
      <c r="C672" t="s">
        <v>744</v>
      </c>
      <c r="D672">
        <v>108</v>
      </c>
      <c r="E672">
        <v>6258</v>
      </c>
      <c r="F672">
        <v>5451</v>
      </c>
      <c r="G672">
        <v>301</v>
      </c>
      <c r="H672">
        <v>18</v>
      </c>
      <c r="I672" s="3">
        <v>488</v>
      </c>
      <c r="J672" t="s">
        <v>741</v>
      </c>
      <c r="K672" s="1">
        <v>44603</v>
      </c>
      <c r="L672" s="2">
        <v>0.35501157407407408</v>
      </c>
      <c r="M672" t="str">
        <f t="shared" si="20"/>
        <v>7</v>
      </c>
      <c r="N672" t="str">
        <f t="shared" si="21"/>
        <v>108</v>
      </c>
    </row>
    <row r="673" spans="1:14" x14ac:dyDescent="0.3">
      <c r="A673" t="s">
        <v>739</v>
      </c>
      <c r="B673">
        <v>7</v>
      </c>
      <c r="C673" t="s">
        <v>745</v>
      </c>
      <c r="D673">
        <v>109</v>
      </c>
      <c r="E673">
        <v>6360</v>
      </c>
      <c r="F673">
        <v>5147</v>
      </c>
      <c r="G673">
        <v>370</v>
      </c>
      <c r="H673">
        <v>16</v>
      </c>
      <c r="I673" s="3">
        <v>827</v>
      </c>
      <c r="J673" t="s">
        <v>741</v>
      </c>
      <c r="K673" s="1">
        <v>44603</v>
      </c>
      <c r="L673" s="2">
        <v>0.35501157407407408</v>
      </c>
      <c r="M673" t="str">
        <f t="shared" si="20"/>
        <v>7</v>
      </c>
      <c r="N673" t="str">
        <f t="shared" si="21"/>
        <v>109</v>
      </c>
    </row>
    <row r="674" spans="1:14" x14ac:dyDescent="0.3">
      <c r="A674" t="s">
        <v>739</v>
      </c>
      <c r="B674">
        <v>7</v>
      </c>
      <c r="C674" t="s">
        <v>746</v>
      </c>
      <c r="D674">
        <v>107</v>
      </c>
      <c r="E674">
        <v>17018</v>
      </c>
      <c r="F674">
        <v>14468</v>
      </c>
      <c r="G674">
        <v>1018</v>
      </c>
      <c r="H674">
        <v>45</v>
      </c>
      <c r="I674" s="3">
        <v>1487</v>
      </c>
      <c r="J674" t="s">
        <v>741</v>
      </c>
      <c r="K674" s="1">
        <v>44603</v>
      </c>
      <c r="L674" s="2">
        <v>0.35501157407407408</v>
      </c>
      <c r="M674" t="str">
        <f t="shared" si="20"/>
        <v>7</v>
      </c>
      <c r="N674" t="str">
        <f t="shared" si="21"/>
        <v>107</v>
      </c>
    </row>
    <row r="675" spans="1:14" x14ac:dyDescent="0.3">
      <c r="A675" t="s">
        <v>739</v>
      </c>
      <c r="B675">
        <v>7</v>
      </c>
      <c r="C675" t="s">
        <v>747</v>
      </c>
      <c r="D675">
        <v>626</v>
      </c>
      <c r="E675">
        <v>1260</v>
      </c>
      <c r="F675">
        <v>1055</v>
      </c>
      <c r="G675">
        <v>89</v>
      </c>
      <c r="H675">
        <v>5</v>
      </c>
      <c r="I675" s="3">
        <v>111</v>
      </c>
      <c r="J675" t="s">
        <v>741</v>
      </c>
      <c r="K675" s="1">
        <v>44603</v>
      </c>
      <c r="L675" s="2">
        <v>0.35501157407407408</v>
      </c>
      <c r="M675" t="str">
        <f t="shared" si="20"/>
        <v>7</v>
      </c>
      <c r="N675" t="str">
        <f t="shared" si="21"/>
        <v>626</v>
      </c>
    </row>
    <row r="676" spans="1:14" x14ac:dyDescent="0.3">
      <c r="A676" t="s">
        <v>739</v>
      </c>
      <c r="B676">
        <v>7</v>
      </c>
      <c r="C676" t="s">
        <v>748</v>
      </c>
      <c r="D676">
        <v>115</v>
      </c>
      <c r="E676">
        <v>20121</v>
      </c>
      <c r="F676">
        <v>17585</v>
      </c>
      <c r="G676">
        <v>874</v>
      </c>
      <c r="H676">
        <v>94</v>
      </c>
      <c r="I676" s="3">
        <v>1568</v>
      </c>
      <c r="J676" t="s">
        <v>741</v>
      </c>
      <c r="K676" s="1">
        <v>44603</v>
      </c>
      <c r="L676" s="2">
        <v>0.35501157407407408</v>
      </c>
      <c r="M676" t="str">
        <f t="shared" si="20"/>
        <v>7</v>
      </c>
      <c r="N676" t="str">
        <f t="shared" si="21"/>
        <v>115</v>
      </c>
    </row>
    <row r="677" spans="1:14" x14ac:dyDescent="0.3">
      <c r="A677" t="s">
        <v>739</v>
      </c>
      <c r="B677">
        <v>7</v>
      </c>
      <c r="C677" t="s">
        <v>749</v>
      </c>
      <c r="D677">
        <v>627</v>
      </c>
      <c r="E677">
        <v>3172</v>
      </c>
      <c r="F677">
        <v>2627</v>
      </c>
      <c r="G677">
        <v>149</v>
      </c>
      <c r="H677">
        <v>16</v>
      </c>
      <c r="I677" s="3">
        <v>380</v>
      </c>
      <c r="J677" t="s">
        <v>741</v>
      </c>
      <c r="K677" s="1">
        <v>44603</v>
      </c>
      <c r="L677" s="2">
        <v>0.35501157407407408</v>
      </c>
      <c r="M677" t="str">
        <f t="shared" si="20"/>
        <v>7</v>
      </c>
      <c r="N677" t="str">
        <f t="shared" si="21"/>
        <v>627</v>
      </c>
    </row>
    <row r="678" spans="1:14" x14ac:dyDescent="0.3">
      <c r="A678" t="s">
        <v>739</v>
      </c>
      <c r="B678">
        <v>7</v>
      </c>
      <c r="C678" t="s">
        <v>750</v>
      </c>
      <c r="D678">
        <v>114</v>
      </c>
      <c r="E678">
        <v>14359</v>
      </c>
      <c r="F678">
        <v>12166</v>
      </c>
      <c r="G678">
        <v>689</v>
      </c>
      <c r="H678">
        <v>97</v>
      </c>
      <c r="I678" s="3">
        <v>1407</v>
      </c>
      <c r="J678" t="s">
        <v>741</v>
      </c>
      <c r="K678" s="1">
        <v>44603</v>
      </c>
      <c r="L678" s="2">
        <v>0.35501157407407408</v>
      </c>
      <c r="M678" t="str">
        <f t="shared" si="20"/>
        <v>7</v>
      </c>
      <c r="N678" t="str">
        <f t="shared" si="21"/>
        <v>114</v>
      </c>
    </row>
    <row r="679" spans="1:14" x14ac:dyDescent="0.3">
      <c r="A679" t="s">
        <v>739</v>
      </c>
      <c r="B679">
        <v>7</v>
      </c>
      <c r="C679" t="s">
        <v>751</v>
      </c>
      <c r="D679">
        <v>113</v>
      </c>
      <c r="E679">
        <v>15616</v>
      </c>
      <c r="F679">
        <v>13812</v>
      </c>
      <c r="G679">
        <v>711</v>
      </c>
      <c r="H679">
        <v>44</v>
      </c>
      <c r="I679" s="3">
        <v>1049</v>
      </c>
      <c r="J679" t="s">
        <v>741</v>
      </c>
      <c r="K679" s="1">
        <v>44603</v>
      </c>
      <c r="L679" s="2">
        <v>0.35501157407407408</v>
      </c>
      <c r="M679" t="str">
        <f t="shared" si="20"/>
        <v>7</v>
      </c>
      <c r="N679" t="str">
        <f t="shared" si="21"/>
        <v>113</v>
      </c>
    </row>
    <row r="680" spans="1:14" x14ac:dyDescent="0.3">
      <c r="A680" t="s">
        <v>752</v>
      </c>
      <c r="B680">
        <v>1</v>
      </c>
      <c r="C680" t="s">
        <v>753</v>
      </c>
      <c r="D680">
        <v>36</v>
      </c>
      <c r="E680">
        <v>258</v>
      </c>
      <c r="F680">
        <v>232</v>
      </c>
      <c r="G680">
        <v>1</v>
      </c>
      <c r="H680">
        <v>3</v>
      </c>
      <c r="I680" s="3">
        <v>22</v>
      </c>
      <c r="J680" t="s">
        <v>754</v>
      </c>
      <c r="K680" s="1">
        <v>44603</v>
      </c>
      <c r="L680" s="2">
        <v>0.35503472222222221</v>
      </c>
      <c r="M680" t="str">
        <f t="shared" si="20"/>
        <v>1</v>
      </c>
      <c r="N680" t="str">
        <f t="shared" si="21"/>
        <v>36</v>
      </c>
    </row>
    <row r="681" spans="1:14" x14ac:dyDescent="0.3">
      <c r="A681" t="s">
        <v>752</v>
      </c>
      <c r="B681">
        <v>1</v>
      </c>
      <c r="C681" t="s">
        <v>755</v>
      </c>
      <c r="D681">
        <v>34</v>
      </c>
      <c r="E681">
        <v>774</v>
      </c>
      <c r="F681">
        <v>692</v>
      </c>
      <c r="G681">
        <v>13</v>
      </c>
      <c r="H681">
        <v>2</v>
      </c>
      <c r="I681" s="3">
        <v>67</v>
      </c>
      <c r="J681" t="s">
        <v>754</v>
      </c>
      <c r="K681" s="1">
        <v>44603</v>
      </c>
      <c r="L681" s="2">
        <v>0.35503472222222221</v>
      </c>
      <c r="M681" t="str">
        <f t="shared" si="20"/>
        <v>1</v>
      </c>
      <c r="N681" t="str">
        <f t="shared" si="21"/>
        <v>34</v>
      </c>
    </row>
    <row r="682" spans="1:14" x14ac:dyDescent="0.3">
      <c r="A682" t="s">
        <v>752</v>
      </c>
      <c r="B682">
        <v>1</v>
      </c>
      <c r="C682" t="s">
        <v>756</v>
      </c>
      <c r="D682">
        <v>604</v>
      </c>
      <c r="E682">
        <v>77</v>
      </c>
      <c r="F682">
        <v>71</v>
      </c>
      <c r="G682">
        <v>1</v>
      </c>
      <c r="H682">
        <v>2</v>
      </c>
      <c r="I682" s="3">
        <v>3</v>
      </c>
      <c r="J682" t="s">
        <v>754</v>
      </c>
      <c r="K682" s="1">
        <v>44603</v>
      </c>
      <c r="L682" s="2">
        <v>0.35503472222222221</v>
      </c>
      <c r="M682" t="str">
        <f t="shared" si="20"/>
        <v>1</v>
      </c>
      <c r="N682" t="str">
        <f t="shared" si="21"/>
        <v>604</v>
      </c>
    </row>
    <row r="683" spans="1:14" x14ac:dyDescent="0.3">
      <c r="A683" t="s">
        <v>752</v>
      </c>
      <c r="B683">
        <v>1</v>
      </c>
      <c r="C683" t="s">
        <v>757</v>
      </c>
      <c r="D683">
        <v>32</v>
      </c>
      <c r="E683">
        <v>660</v>
      </c>
      <c r="F683">
        <v>634</v>
      </c>
      <c r="G683">
        <v>8</v>
      </c>
      <c r="H683">
        <v>0</v>
      </c>
      <c r="I683" s="3">
        <v>18</v>
      </c>
      <c r="J683" t="s">
        <v>754</v>
      </c>
      <c r="K683" s="1">
        <v>44603</v>
      </c>
      <c r="L683" s="2">
        <v>0.35503472222222221</v>
      </c>
      <c r="M683" t="str">
        <f t="shared" si="20"/>
        <v>1</v>
      </c>
      <c r="N683" t="str">
        <f t="shared" si="21"/>
        <v>32</v>
      </c>
    </row>
    <row r="684" spans="1:14" x14ac:dyDescent="0.3">
      <c r="A684" t="s">
        <v>752</v>
      </c>
      <c r="B684">
        <v>1</v>
      </c>
      <c r="C684" t="s">
        <v>758</v>
      </c>
      <c r="D684">
        <v>39</v>
      </c>
      <c r="E684">
        <v>64</v>
      </c>
      <c r="F684">
        <v>58</v>
      </c>
      <c r="G684">
        <v>5</v>
      </c>
      <c r="H684">
        <v>1</v>
      </c>
      <c r="I684" s="3">
        <v>0</v>
      </c>
      <c r="J684" t="s">
        <v>754</v>
      </c>
      <c r="K684" s="1">
        <v>44603</v>
      </c>
      <c r="L684" s="2">
        <v>0.35503472222222221</v>
      </c>
      <c r="M684" t="str">
        <f t="shared" si="20"/>
        <v>1</v>
      </c>
      <c r="N684" t="str">
        <f t="shared" si="21"/>
        <v>39</v>
      </c>
    </row>
    <row r="685" spans="1:14" x14ac:dyDescent="0.3">
      <c r="A685" t="s">
        <v>752</v>
      </c>
      <c r="B685">
        <v>1</v>
      </c>
      <c r="C685" t="s">
        <v>759</v>
      </c>
      <c r="D685">
        <v>605</v>
      </c>
      <c r="E685">
        <v>128</v>
      </c>
      <c r="F685">
        <v>117</v>
      </c>
      <c r="G685">
        <v>0</v>
      </c>
      <c r="H685">
        <v>3</v>
      </c>
      <c r="I685" s="3">
        <v>8</v>
      </c>
      <c r="J685" t="s">
        <v>754</v>
      </c>
      <c r="K685" s="1">
        <v>44603</v>
      </c>
      <c r="L685" s="2">
        <v>0.35503472222222221</v>
      </c>
      <c r="M685" t="str">
        <f t="shared" si="20"/>
        <v>1</v>
      </c>
      <c r="N685" t="str">
        <f t="shared" si="21"/>
        <v>605</v>
      </c>
    </row>
    <row r="686" spans="1:14" x14ac:dyDescent="0.3">
      <c r="A686" t="s">
        <v>752</v>
      </c>
      <c r="B686">
        <v>1</v>
      </c>
      <c r="C686" t="s">
        <v>760</v>
      </c>
      <c r="D686">
        <v>43</v>
      </c>
      <c r="E686">
        <v>2173</v>
      </c>
      <c r="F686">
        <v>2008</v>
      </c>
      <c r="G686">
        <v>102</v>
      </c>
      <c r="H686">
        <v>23</v>
      </c>
      <c r="I686" s="3">
        <v>40</v>
      </c>
      <c r="J686" t="s">
        <v>754</v>
      </c>
      <c r="K686" s="1">
        <v>44603</v>
      </c>
      <c r="L686" s="2">
        <v>0.35503472222222221</v>
      </c>
      <c r="M686" t="str">
        <f t="shared" si="20"/>
        <v>1</v>
      </c>
      <c r="N686" t="str">
        <f t="shared" si="21"/>
        <v>43</v>
      </c>
    </row>
    <row r="687" spans="1:14" x14ac:dyDescent="0.3">
      <c r="A687" t="s">
        <v>752</v>
      </c>
      <c r="B687">
        <v>1</v>
      </c>
      <c r="C687" t="s">
        <v>761</v>
      </c>
      <c r="D687">
        <v>38</v>
      </c>
      <c r="E687">
        <v>23</v>
      </c>
      <c r="F687">
        <v>2</v>
      </c>
      <c r="G687">
        <v>0</v>
      </c>
      <c r="H687">
        <v>21</v>
      </c>
      <c r="I687" s="3">
        <v>0</v>
      </c>
      <c r="J687" t="s">
        <v>754</v>
      </c>
      <c r="K687" s="1">
        <v>44603</v>
      </c>
      <c r="L687" s="2">
        <v>0.35503472222222221</v>
      </c>
      <c r="M687" t="str">
        <f t="shared" si="20"/>
        <v>1</v>
      </c>
      <c r="N687" t="str">
        <f t="shared" si="21"/>
        <v>38</v>
      </c>
    </row>
    <row r="688" spans="1:14" x14ac:dyDescent="0.3">
      <c r="A688" t="s">
        <v>752</v>
      </c>
      <c r="B688">
        <v>1</v>
      </c>
      <c r="C688" t="s">
        <v>762</v>
      </c>
      <c r="D688">
        <v>44</v>
      </c>
      <c r="E688">
        <v>302</v>
      </c>
      <c r="F688">
        <v>249</v>
      </c>
      <c r="G688">
        <v>36</v>
      </c>
      <c r="H688">
        <v>1</v>
      </c>
      <c r="I688" s="3">
        <v>16</v>
      </c>
      <c r="J688" t="s">
        <v>754</v>
      </c>
      <c r="K688" s="1">
        <v>44603</v>
      </c>
      <c r="L688" s="2">
        <v>0.35503472222222221</v>
      </c>
      <c r="M688" t="str">
        <f t="shared" si="20"/>
        <v>1</v>
      </c>
      <c r="N688" t="str">
        <f t="shared" si="21"/>
        <v>44</v>
      </c>
    </row>
    <row r="689" spans="1:14" x14ac:dyDescent="0.3">
      <c r="A689" t="s">
        <v>752</v>
      </c>
      <c r="B689">
        <v>1</v>
      </c>
      <c r="C689" t="s">
        <v>763</v>
      </c>
      <c r="D689">
        <v>606</v>
      </c>
      <c r="E689">
        <v>97</v>
      </c>
      <c r="F689">
        <v>91</v>
      </c>
      <c r="G689">
        <v>3</v>
      </c>
      <c r="H689">
        <v>1</v>
      </c>
      <c r="I689" s="3">
        <v>2</v>
      </c>
      <c r="J689" t="s">
        <v>754</v>
      </c>
      <c r="K689" s="1">
        <v>44603</v>
      </c>
      <c r="L689" s="2">
        <v>0.35503472222222221</v>
      </c>
      <c r="M689" t="str">
        <f t="shared" si="20"/>
        <v>1</v>
      </c>
      <c r="N689" t="str">
        <f t="shared" si="21"/>
        <v>606</v>
      </c>
    </row>
    <row r="690" spans="1:14" x14ac:dyDescent="0.3">
      <c r="A690" t="s">
        <v>752</v>
      </c>
      <c r="B690">
        <v>1</v>
      </c>
      <c r="C690" t="s">
        <v>764</v>
      </c>
      <c r="D690">
        <v>607</v>
      </c>
      <c r="E690">
        <v>81</v>
      </c>
      <c r="F690">
        <v>70</v>
      </c>
      <c r="G690">
        <v>1</v>
      </c>
      <c r="H690">
        <v>0</v>
      </c>
      <c r="I690" s="3">
        <v>10</v>
      </c>
      <c r="J690" t="s">
        <v>754</v>
      </c>
      <c r="K690" s="1">
        <v>44603</v>
      </c>
      <c r="L690" s="2">
        <v>0.35503472222222221</v>
      </c>
      <c r="M690" t="str">
        <f t="shared" si="20"/>
        <v>1</v>
      </c>
      <c r="N690" t="str">
        <f t="shared" si="21"/>
        <v>607</v>
      </c>
    </row>
    <row r="691" spans="1:14" x14ac:dyDescent="0.3">
      <c r="A691" t="s">
        <v>752</v>
      </c>
      <c r="B691">
        <v>1</v>
      </c>
      <c r="C691" t="s">
        <v>765</v>
      </c>
      <c r="D691">
        <v>31</v>
      </c>
      <c r="E691">
        <v>62</v>
      </c>
      <c r="F691">
        <v>56</v>
      </c>
      <c r="G691">
        <v>1</v>
      </c>
      <c r="H691">
        <v>0</v>
      </c>
      <c r="I691" s="3">
        <v>5</v>
      </c>
      <c r="J691" t="s">
        <v>754</v>
      </c>
      <c r="K691" s="1">
        <v>44603</v>
      </c>
      <c r="L691" s="2">
        <v>0.35503472222222221</v>
      </c>
      <c r="M691" t="str">
        <f t="shared" si="20"/>
        <v>1</v>
      </c>
      <c r="N691" t="str">
        <f t="shared" si="21"/>
        <v>31</v>
      </c>
    </row>
    <row r="692" spans="1:14" x14ac:dyDescent="0.3">
      <c r="A692" t="s">
        <v>752</v>
      </c>
      <c r="B692">
        <v>1</v>
      </c>
      <c r="C692" t="s">
        <v>766</v>
      </c>
      <c r="D692">
        <v>37</v>
      </c>
      <c r="E692">
        <v>58</v>
      </c>
      <c r="F692">
        <v>12</v>
      </c>
      <c r="G692">
        <v>1</v>
      </c>
      <c r="H692">
        <v>45</v>
      </c>
      <c r="I692" s="3">
        <v>0</v>
      </c>
      <c r="J692" t="s">
        <v>754</v>
      </c>
      <c r="K692" s="1">
        <v>44603</v>
      </c>
      <c r="L692" s="2">
        <v>0.35503472222222221</v>
      </c>
      <c r="M692" t="str">
        <f t="shared" si="20"/>
        <v>1</v>
      </c>
      <c r="N692" t="str">
        <f t="shared" si="21"/>
        <v>37</v>
      </c>
    </row>
    <row r="693" spans="1:14" x14ac:dyDescent="0.3">
      <c r="A693" t="s">
        <v>752</v>
      </c>
      <c r="B693">
        <v>1</v>
      </c>
      <c r="C693" t="s">
        <v>767</v>
      </c>
      <c r="D693">
        <v>41</v>
      </c>
      <c r="E693">
        <v>774</v>
      </c>
      <c r="F693">
        <v>687</v>
      </c>
      <c r="G693">
        <v>1</v>
      </c>
      <c r="H693">
        <v>51</v>
      </c>
      <c r="I693" s="3">
        <v>35</v>
      </c>
      <c r="J693" t="s">
        <v>754</v>
      </c>
      <c r="K693" s="1">
        <v>44603</v>
      </c>
      <c r="L693" s="2">
        <v>0.35503472222222221</v>
      </c>
      <c r="M693" t="str">
        <f t="shared" si="20"/>
        <v>1</v>
      </c>
      <c r="N693" t="str">
        <f t="shared" si="21"/>
        <v>41</v>
      </c>
    </row>
    <row r="694" spans="1:14" x14ac:dyDescent="0.3">
      <c r="A694" t="s">
        <v>752</v>
      </c>
      <c r="B694">
        <v>1</v>
      </c>
      <c r="C694" t="s">
        <v>768</v>
      </c>
      <c r="D694">
        <v>35</v>
      </c>
      <c r="E694">
        <v>135</v>
      </c>
      <c r="F694">
        <v>120</v>
      </c>
      <c r="G694">
        <v>4</v>
      </c>
      <c r="H694">
        <v>0</v>
      </c>
      <c r="I694" s="3">
        <v>11</v>
      </c>
      <c r="J694" t="s">
        <v>754</v>
      </c>
      <c r="K694" s="1">
        <v>44603</v>
      </c>
      <c r="L694" s="2">
        <v>0.35503472222222221</v>
      </c>
      <c r="M694" t="str">
        <f t="shared" si="20"/>
        <v>1</v>
      </c>
      <c r="N694" t="str">
        <f t="shared" si="21"/>
        <v>35</v>
      </c>
    </row>
    <row r="695" spans="1:14" x14ac:dyDescent="0.3">
      <c r="A695" t="s">
        <v>752</v>
      </c>
      <c r="B695">
        <v>1</v>
      </c>
      <c r="C695" t="s">
        <v>769</v>
      </c>
      <c r="D695">
        <v>42</v>
      </c>
      <c r="E695">
        <v>285</v>
      </c>
      <c r="F695">
        <v>231</v>
      </c>
      <c r="G695">
        <v>8</v>
      </c>
      <c r="H695">
        <v>36</v>
      </c>
      <c r="I695" s="3">
        <v>10</v>
      </c>
      <c r="J695" t="s">
        <v>754</v>
      </c>
      <c r="K695" s="1">
        <v>44603</v>
      </c>
      <c r="L695" s="2">
        <v>0.35503472222222221</v>
      </c>
      <c r="M695" t="str">
        <f t="shared" si="20"/>
        <v>1</v>
      </c>
      <c r="N695" t="str">
        <f t="shared" si="21"/>
        <v>42</v>
      </c>
    </row>
    <row r="696" spans="1:14" x14ac:dyDescent="0.3">
      <c r="A696" t="s">
        <v>752</v>
      </c>
      <c r="B696">
        <v>1</v>
      </c>
      <c r="C696" t="s">
        <v>770</v>
      </c>
      <c r="D696">
        <v>608</v>
      </c>
      <c r="E696">
        <v>50</v>
      </c>
      <c r="F696">
        <v>43</v>
      </c>
      <c r="G696">
        <v>3</v>
      </c>
      <c r="H696">
        <v>2</v>
      </c>
      <c r="I696" s="3">
        <v>2</v>
      </c>
      <c r="J696" t="s">
        <v>754</v>
      </c>
      <c r="K696" s="1">
        <v>44603</v>
      </c>
      <c r="L696" s="2">
        <v>0.35503472222222221</v>
      </c>
      <c r="M696" t="str">
        <f t="shared" si="20"/>
        <v>1</v>
      </c>
      <c r="N696" t="str">
        <f t="shared" si="21"/>
        <v>608</v>
      </c>
    </row>
    <row r="697" spans="1:14" x14ac:dyDescent="0.3">
      <c r="A697" t="s">
        <v>752</v>
      </c>
      <c r="B697">
        <v>1</v>
      </c>
      <c r="C697" t="s">
        <v>771</v>
      </c>
      <c r="D697">
        <v>609</v>
      </c>
      <c r="E697">
        <v>95</v>
      </c>
      <c r="F697">
        <v>86</v>
      </c>
      <c r="G697">
        <v>5</v>
      </c>
      <c r="H697">
        <v>2</v>
      </c>
      <c r="I697" s="3">
        <v>2</v>
      </c>
      <c r="J697" t="s">
        <v>754</v>
      </c>
      <c r="K697" s="1">
        <v>44603</v>
      </c>
      <c r="L697" s="2">
        <v>0.35503472222222221</v>
      </c>
      <c r="M697" t="str">
        <f t="shared" si="20"/>
        <v>1</v>
      </c>
      <c r="N697" t="str">
        <f t="shared" si="21"/>
        <v>609</v>
      </c>
    </row>
    <row r="698" spans="1:14" x14ac:dyDescent="0.3">
      <c r="A698" t="s">
        <v>752</v>
      </c>
      <c r="B698">
        <v>1</v>
      </c>
      <c r="C698" t="s">
        <v>772</v>
      </c>
      <c r="D698">
        <v>610</v>
      </c>
      <c r="E698">
        <v>133</v>
      </c>
      <c r="F698">
        <v>100</v>
      </c>
      <c r="G698">
        <v>25</v>
      </c>
      <c r="H698">
        <v>1</v>
      </c>
      <c r="I698" s="3">
        <v>7</v>
      </c>
      <c r="J698" t="s">
        <v>754</v>
      </c>
      <c r="K698" s="1">
        <v>44603</v>
      </c>
      <c r="L698" s="2">
        <v>0.35503472222222221</v>
      </c>
      <c r="M698" t="str">
        <f t="shared" si="20"/>
        <v>1</v>
      </c>
      <c r="N698" t="str">
        <f t="shared" si="21"/>
        <v>610</v>
      </c>
    </row>
    <row r="699" spans="1:14" x14ac:dyDescent="0.3">
      <c r="A699" t="s">
        <v>752</v>
      </c>
      <c r="B699">
        <v>1</v>
      </c>
      <c r="C699" t="s">
        <v>773</v>
      </c>
      <c r="D699">
        <v>611</v>
      </c>
      <c r="E699">
        <v>48</v>
      </c>
      <c r="F699">
        <v>34</v>
      </c>
      <c r="G699">
        <v>1</v>
      </c>
      <c r="H699">
        <v>0</v>
      </c>
      <c r="I699" s="3">
        <v>13</v>
      </c>
      <c r="J699" t="s">
        <v>754</v>
      </c>
      <c r="K699" s="1">
        <v>44603</v>
      </c>
      <c r="L699" s="2">
        <v>0.35503472222222221</v>
      </c>
      <c r="M699" t="str">
        <f t="shared" si="20"/>
        <v>1</v>
      </c>
      <c r="N699" t="str">
        <f t="shared" si="21"/>
        <v>611</v>
      </c>
    </row>
    <row r="700" spans="1:14" x14ac:dyDescent="0.3">
      <c r="A700" t="s">
        <v>752</v>
      </c>
      <c r="B700">
        <v>1</v>
      </c>
      <c r="C700" t="s">
        <v>774</v>
      </c>
      <c r="D700">
        <v>33</v>
      </c>
      <c r="E700">
        <v>1181</v>
      </c>
      <c r="F700">
        <v>1154</v>
      </c>
      <c r="G700">
        <v>8</v>
      </c>
      <c r="H700">
        <v>5</v>
      </c>
      <c r="I700" s="3">
        <v>14</v>
      </c>
      <c r="J700" t="s">
        <v>754</v>
      </c>
      <c r="K700" s="1">
        <v>44603</v>
      </c>
      <c r="L700" s="2">
        <v>0.35503472222222221</v>
      </c>
      <c r="M700" t="str">
        <f t="shared" si="20"/>
        <v>1</v>
      </c>
      <c r="N700" t="str">
        <f t="shared" si="21"/>
        <v>33</v>
      </c>
    </row>
    <row r="701" spans="1:14" x14ac:dyDescent="0.3">
      <c r="A701" t="s">
        <v>752</v>
      </c>
      <c r="B701">
        <v>1</v>
      </c>
      <c r="C701" t="s">
        <v>775</v>
      </c>
      <c r="D701">
        <v>40</v>
      </c>
      <c r="E701">
        <v>133</v>
      </c>
      <c r="F701">
        <v>125</v>
      </c>
      <c r="G701">
        <v>7</v>
      </c>
      <c r="H701">
        <v>0</v>
      </c>
      <c r="I701" s="3">
        <v>1</v>
      </c>
      <c r="J701" t="s">
        <v>754</v>
      </c>
      <c r="K701" s="1">
        <v>44603</v>
      </c>
      <c r="L701" s="2">
        <v>0.35503472222222221</v>
      </c>
      <c r="M701" t="str">
        <f t="shared" si="20"/>
        <v>1</v>
      </c>
      <c r="N701" t="str">
        <f t="shared" si="21"/>
        <v>40</v>
      </c>
    </row>
    <row r="702" spans="1:14" x14ac:dyDescent="0.3">
      <c r="A702" t="s">
        <v>776</v>
      </c>
      <c r="B702">
        <v>37</v>
      </c>
      <c r="C702" t="s">
        <v>761</v>
      </c>
      <c r="D702">
        <v>750</v>
      </c>
      <c r="E702">
        <v>32</v>
      </c>
      <c r="F702">
        <v>5</v>
      </c>
      <c r="G702">
        <v>3</v>
      </c>
      <c r="H702">
        <v>24</v>
      </c>
      <c r="I702" s="3">
        <v>0</v>
      </c>
      <c r="J702" t="s">
        <v>777</v>
      </c>
      <c r="K702" s="1">
        <v>44603</v>
      </c>
      <c r="L702" s="2">
        <v>0.35503472222222221</v>
      </c>
      <c r="M702" t="str">
        <f t="shared" si="20"/>
        <v>37</v>
      </c>
      <c r="N702" t="str">
        <f t="shared" si="21"/>
        <v>750</v>
      </c>
    </row>
    <row r="703" spans="1:14" x14ac:dyDescent="0.3">
      <c r="A703" t="s">
        <v>776</v>
      </c>
      <c r="B703">
        <v>37</v>
      </c>
      <c r="C703" t="s">
        <v>766</v>
      </c>
      <c r="D703">
        <v>751</v>
      </c>
      <c r="E703">
        <v>35</v>
      </c>
      <c r="F703">
        <v>9</v>
      </c>
      <c r="G703">
        <v>0</v>
      </c>
      <c r="H703">
        <v>25</v>
      </c>
      <c r="I703" s="3">
        <v>1</v>
      </c>
      <c r="J703" t="s">
        <v>777</v>
      </c>
      <c r="K703" s="1">
        <v>44603</v>
      </c>
      <c r="L703" s="2">
        <v>0.35503472222222221</v>
      </c>
      <c r="M703" t="str">
        <f t="shared" si="20"/>
        <v>37</v>
      </c>
      <c r="N703" t="str">
        <f t="shared" si="21"/>
        <v>751</v>
      </c>
    </row>
    <row r="704" spans="1:14" x14ac:dyDescent="0.3">
      <c r="A704" t="s">
        <v>778</v>
      </c>
      <c r="B704">
        <v>31</v>
      </c>
      <c r="C704" t="s">
        <v>779</v>
      </c>
      <c r="D704">
        <v>553</v>
      </c>
      <c r="E704">
        <v>54</v>
      </c>
      <c r="F704">
        <v>2</v>
      </c>
      <c r="G704">
        <v>0</v>
      </c>
      <c r="H704">
        <v>49</v>
      </c>
      <c r="I704" s="3">
        <v>3</v>
      </c>
      <c r="J704" t="s">
        <v>780</v>
      </c>
      <c r="K704" s="1">
        <v>44603</v>
      </c>
      <c r="L704" s="2">
        <v>0.35503472222222221</v>
      </c>
      <c r="M704" t="str">
        <f t="shared" si="20"/>
        <v>31</v>
      </c>
      <c r="N704" t="str">
        <f t="shared" si="21"/>
        <v>553</v>
      </c>
    </row>
    <row r="705" spans="1:14" x14ac:dyDescent="0.3">
      <c r="A705" t="s">
        <v>781</v>
      </c>
      <c r="B705">
        <v>34</v>
      </c>
      <c r="C705" t="s">
        <v>782</v>
      </c>
      <c r="D705">
        <v>601</v>
      </c>
      <c r="E705">
        <v>678</v>
      </c>
      <c r="F705">
        <v>256</v>
      </c>
      <c r="G705">
        <v>46</v>
      </c>
      <c r="H705">
        <v>1</v>
      </c>
      <c r="I705" s="3">
        <v>375</v>
      </c>
      <c r="J705" t="s">
        <v>783</v>
      </c>
      <c r="K705" s="1">
        <v>44603</v>
      </c>
      <c r="L705" s="2">
        <v>0.3550462962962963</v>
      </c>
      <c r="M705" t="str">
        <f t="shared" si="20"/>
        <v>34</v>
      </c>
      <c r="N705" t="str">
        <f t="shared" si="21"/>
        <v>601</v>
      </c>
    </row>
    <row r="706" spans="1:14" x14ac:dyDescent="0.3">
      <c r="A706" t="s">
        <v>781</v>
      </c>
      <c r="B706">
        <v>34</v>
      </c>
      <c r="C706" t="s">
        <v>784</v>
      </c>
      <c r="D706">
        <v>600</v>
      </c>
      <c r="E706">
        <v>26</v>
      </c>
      <c r="F706">
        <v>6</v>
      </c>
      <c r="G706">
        <v>1</v>
      </c>
      <c r="H706">
        <v>0</v>
      </c>
      <c r="I706" s="3">
        <v>19</v>
      </c>
      <c r="J706" t="s">
        <v>783</v>
      </c>
      <c r="K706" s="1">
        <v>44603</v>
      </c>
      <c r="L706" s="2">
        <v>0.3550462962962963</v>
      </c>
      <c r="M706" t="str">
        <f t="shared" si="20"/>
        <v>34</v>
      </c>
      <c r="N706" t="str">
        <f t="shared" si="21"/>
        <v>600</v>
      </c>
    </row>
    <row r="707" spans="1:14" x14ac:dyDescent="0.3">
      <c r="A707" t="s">
        <v>781</v>
      </c>
      <c r="B707">
        <v>34</v>
      </c>
      <c r="C707" t="s">
        <v>785</v>
      </c>
      <c r="D707">
        <v>599</v>
      </c>
      <c r="E707">
        <v>6042</v>
      </c>
      <c r="F707">
        <v>3014</v>
      </c>
      <c r="G707">
        <v>358</v>
      </c>
      <c r="H707">
        <v>14</v>
      </c>
      <c r="I707" s="3">
        <v>2656</v>
      </c>
      <c r="J707" t="s">
        <v>783</v>
      </c>
      <c r="K707" s="1">
        <v>44603</v>
      </c>
      <c r="L707" s="2">
        <v>0.3550462962962963</v>
      </c>
      <c r="M707" t="str">
        <f t="shared" ref="M707:M708" si="22">TEXT(B707, "0")</f>
        <v>34</v>
      </c>
      <c r="N707" t="str">
        <f t="shared" ref="N707:N708" si="23">TEXT(D707, "0")</f>
        <v>599</v>
      </c>
    </row>
    <row r="708" spans="1:14" x14ac:dyDescent="0.3">
      <c r="A708" t="s">
        <v>781</v>
      </c>
      <c r="B708">
        <v>34</v>
      </c>
      <c r="C708" t="s">
        <v>786</v>
      </c>
      <c r="D708">
        <v>598</v>
      </c>
      <c r="E708">
        <v>20</v>
      </c>
      <c r="F708">
        <v>14</v>
      </c>
      <c r="G708">
        <v>3</v>
      </c>
      <c r="H708">
        <v>0</v>
      </c>
      <c r="I708" s="3">
        <v>3</v>
      </c>
      <c r="J708" t="s">
        <v>783</v>
      </c>
      <c r="K708" s="1">
        <v>44603</v>
      </c>
      <c r="L708" s="2">
        <v>0.3550462962962963</v>
      </c>
      <c r="M708" t="str">
        <f t="shared" si="22"/>
        <v>34</v>
      </c>
      <c r="N708" t="str">
        <f t="shared" si="23"/>
        <v>598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E64BF-1DD1-438D-BF12-DB024F8B3D61}">
  <dimension ref="A1"/>
  <sheetViews>
    <sheetView zoomScale="87" workbookViewId="0">
      <selection activeCell="AG32" sqref="AG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datset</vt:lpstr>
      <vt:lpstr>PIVOT TABLES</vt:lpstr>
      <vt:lpstr>After_EDA_Caste_Dashboard</vt:lpstr>
      <vt:lpstr>CASTE CENSUS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kumar</dc:creator>
  <cp:lastModifiedBy>PRIYA RANI</cp:lastModifiedBy>
  <dcterms:created xsi:type="dcterms:W3CDTF">2025-04-16T21:05:44Z</dcterms:created>
  <dcterms:modified xsi:type="dcterms:W3CDTF">2025-04-17T16:57:34Z</dcterms:modified>
</cp:coreProperties>
</file>