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xr:revisionPtr revIDLastSave="0" documentId="8_{DF77E576-80B2-4C47-A237-CB5A02B27A4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0" i="1"/>
  <c r="E20" i="1"/>
  <c r="D20" i="1"/>
</calcChain>
</file>

<file path=xl/sharedStrings.xml><?xml version="1.0" encoding="utf-8"?>
<sst xmlns="http://schemas.openxmlformats.org/spreadsheetml/2006/main" count="47" uniqueCount="29">
  <si>
    <t>Automated</t>
  </si>
  <si>
    <t>Cannot Be Automated</t>
  </si>
  <si>
    <t>Total</t>
  </si>
  <si>
    <t>US B2C</t>
  </si>
  <si>
    <t>Smoke</t>
  </si>
  <si>
    <t>Regression</t>
  </si>
  <si>
    <t>CW</t>
  </si>
  <si>
    <t>US B2B</t>
  </si>
  <si>
    <t>AU B2C</t>
  </si>
  <si>
    <t>NZ B2C</t>
  </si>
  <si>
    <t>EMEA B2C</t>
  </si>
  <si>
    <t>CA B2C</t>
  </si>
  <si>
    <t>CA B2B</t>
  </si>
  <si>
    <t>Order ID</t>
  </si>
  <si>
    <t>Order Type</t>
  </si>
  <si>
    <t>UI Data</t>
  </si>
  <si>
    <t>Payload</t>
  </si>
  <si>
    <t>Digital</t>
  </si>
  <si>
    <t>unitPrice: 57.95
itemTax: 3.22
totalAmount: 2</t>
  </si>
  <si>
    <t>{
  "orderType": "REGULAR",
  "businessUnit": "2049004",
  "sapCpiOutboundOrderItems": [
    {
      "quantity": "1",
      "orderId": "6202943417",
      "productName": "SSM ELEMENTARY TECHNICAL MATHE MATICS",
      "integrationKey": "1|6202943417",
      "productCode": "9781337630603",
      "lineType": "1",
      "entryNumber": "1",
      "itemTax": "3.48"
    }
  ],
  "orderId": "6202943417",
  "sapCpiOutboundCardPayments": [
    {
      "orderId": "6202943417",
      "transactionReferenceNumber": "6903669160396903804011",
      "creditCardType": "VISA",
      "maskedAccountNumber": "1111",
      "integrationKey": "6202943417",
      "validToYear": "20251231",
      "ccReasonCode": "100",
      "totalAmount": 61.43,
      "authorizationNumber": "W3KBVKHYO7CJ",
      "paymentProvider": "CREDIT_CARD",
      "requestId": "6903669160396903804011",
      "validToMonth": "12",
      "ccOwner": "QA Test",
      "subscriptionId": "6903669077926285804002"
    }
  ],
  "isOrderRetry": false,
  "entityNumber": "198577",
  "channel": "B2C",
  "salesOrganization": "1000",
  "integrationKey": "6202943417",
  "division": "00",
  "ldapGuid": "42adb16da4bf86b6:-2adcf8e1:18991769edf:-1ac4",
  "dropShipFlag": false,
  "responsePostUrl": "https://api.cni4f-cengagele1-s2-public.model-t.cc.commerce.ondemand.com/odata2webservices/OutboundOMMOrderOMSOrder/SAPCpiOutboundOrders",
  "sapCpiOutboundAddresses": [
    {
      "languageIsoCode": "en",
      "lastName": "Test",
      "countryIsoCode": "US",
      "orderId": "6202943417",
      "city": "Farmington Hills",
      "postalCode": "48331-3535",
      "titleCode": "",
      "integrationKey": "6202943417",
      "firstName": "QA",
      "telNumber": "2353254",
      "street": "27500 Drake Rd",
      "documentAddressId": "1",
      "email": "qa_st02_26072023@mailinator.com",
      "apartment": "",
      "regionIsoCode": "MI"
    },
    {
      "languageIsoCode": "en",
      "lastName": "Test",
      "countryIsoCode": "US",
      "orderId": "6202943417",
      "city": "Farmington Hills",
      "postalCode": "48331-3535",
      "titleCode": "",
      "integrationKey": "6202943417",
      "firstName": "QA",
      "telNumber": "2353254",
      "street": "27500 Drake Rd",
      "documentAddressId": "2",
      "email": "qa_st02_26072023@mailinator.com",
      "apartment": "",
      "regionIsoCode": "MI"
    }
  ],
  "entityName": "INDIANA BIBLE COLLEGE",
  "distributionChannel": "10",
  "creationDate": "2023-07-26T06:21:57Z",
  "transactionType": "ZTAH",
  "systemCode": "",
  "baseStoreUid": "cengage-b2c-us",
  "currencyIsoCode": "USD",
  "poNumber": "",
  "deliveryCost": "0.0"
}</t>
  </si>
  <si>
    <t>CU</t>
  </si>
  <si>
    <t>unitPrice: 57.95
itemTax: 5.55
totalAmount: 108.03</t>
  </si>
  <si>
    <t>{
  "orderType": "REGULAR",
  "businessUnit": "2049005",
  "sapCpiOutboundOrderItems": [
    {
      "rentalLineType": "RENTALPURCHASE",
      "unitPrice": "92.49",
      "quantity": "1",
      "orderId": "6202766738",
      "rentalPeriod": "180",
      "productName": "ESSENTIAL WORLD HISTORY VOL II SINCE 1500",
      "integrationKey": "1|6202766738",
      "rentalContractID": "3000103819",
      "productCode": "9780357026878",
      "entitleFreeAccess": true,
      "lineType": "1",
      "entitleFreeAccessDuration": "14",
      "entryNumber": "1",
      "itemTax": "5.55",
      "entitleFreeAccessISBN": "9780357391839"
    }
  ],
  "orderId": "6202766738",
  "sapCpiOutboundCardPayments": [
    {
      "paypalAuthorizationId": "",
      "orderId": "6202766738",
      "paymentType": "Paypal",
      "integrationKey": "6202766738",
      "ccReasonCode": "100",
      "paypalRequestToken": "BA-4YT24310GC7414725",
      "totalAmount": 108.03,
      "paypalUserId": "jferrigan_8551@fuse.net",
      "paymentProvider": "PAY_PAL",
      "requestId": "6883873411956323103012",
      "paypalRequestId": "6883873411956323103012",
      "paypalOrderId": "B-4M77353024511030S"
    }
  ],
  "isOrderRetry": false,
  "entityNumber": "198577",
  "channel": "B2C",
  "salesOrganization": "1000",
  "integrationKey": "6202766738",
  "division": "00",
  "ldapGuid": "bfd1fc0fd150ebdf:4be7beb4:1891b4a1900:647e",
  "dropShipFlag": false,
  "responsePostUrl": "https://api.cni4f-cengagele1-s2-public.model-t.cc.commerce.ondemand.com/odata2webservices/OutboundOMMOrderOMSOrder/SAPCpiOutboundOrders",
  "sapCpiOutboundAddresses": [
    {
      "languageIsoCode": "en",
      "lastName": "Test",
      "countryIsoCode": "US",
      "orderId": "6202766738",
      "city": "Farmington Hills",
      "postalCode": "48331-3535",
      "titleCode": "",
      "integrationKey": "6202766738",
      "firstName": "QA",
      "telNumber": "32525236",
      "street": "27500 Drake Rd",
      "documentAddressId": "2",
      "email": "qa_st02_03072023_@mailinator.com",
      "apartment": "",
      "regionIsoCode": "MI"
    },
    {
      "languageIsoCode": "en",
      "lastName": "Test",
      "countryIsoCode": "US",
      "orderId": "6202766738",
      "city": "Farmington Hills",
      "postalCode": "48331-3535",
      "titleCode": "",
      "integrationKey": "6202766738",
      "firstName": "QA",
      "telNumber": "32525236",
      "street": "27500 Drake Rd",
      "documentAddressId": "1",
      "email": "qa_st02_03072023_@mailinator.com",
      "apartment": "",
      "regionIsoCode": "MI"
    }
  ],
  "entityName": "INDIANA BIBLE COLLEGE",
  "distributionChannel": "10",
  "creationDate": "2023-07-03T08:29:01Z",
  "transactionType": "ZTAH",
  "systemCode": "",
  "baseStoreUid": "cengage-b2c-us",
  "currencyIsoCode": "USD",
  "poNumber": "",
  "deliveryCost": "9.99"
}</t>
  </si>
  <si>
    <t>Physical</t>
  </si>
  <si>
    <t>unitPrice: 115.49
itemTax: 6.93</t>
  </si>
  <si>
    <t>{
  "orderType": "REGULAR",
  "sapCpiOutboundOrderItems": [
    {
      "rentalLineType": "RENTALPURCHASE",
      "unitPrice": "115.49",
      "quantity": "1",
      "orderId": "6202766700",
      "rentalPeriod": "180",
      "productName": "CONTINUEMOS",
      "integrationKey": "1|6202766700",
      "rentalContractID": "3000103562",
      "productCode": "9781111831646",
      "entitleFreeAccess": true,
      "lineType": "1",
      "entitleFreeAccessDuration": "14",
      "entryNumber": "1",
      "itemTax": "6.93",
      "entitleFreeAccessISBN": "9781133880035"
    }
  ],
  "orderId": "6202766700",
  "sapCpiOutboundCardPayments": [
    {
      "orderId": "6202766700",
      "transactionReferenceNumber": "6883867076466275403007",
      "creditCardType": "VISA",
      "maskedAccountNumber": "1111",
      "paymentType": "card",
      "integrationKey": "6202766700",
      "validToYear": "20241231",
      "ccReasonCode": "100",
      "totalAmount": 122.42,
      "authorizationNumber": "85A8IJ5AUETM",
      "paymentProvider": "CREDIT_CARD",
      "requestId": "6883867076466275403007",
      "validToMonth": "12",
      "ccOwner": "QA Test",
      "subscriptionId": "6883867024256657403003"
    }
  ],
  "isOrderRetry": false,
  "entityNumber": "198577",
  "channel": "B2C",
  "salesOrganization": "1000",
  "integrationKey": "6202766700",
  "division": "00",
  "ldapGuid": "5ff2cfb94a5df32e:-7be06100:1891b47530c:6e55",
  "dropShipFlag": false,
  "responsePostUrl": "https://api.cni4f-cengagele1-s2-public.model-t.cc.commerce.ondemand.com/odata2webservices/OutboundOMMOrderOMSOrder/SAPCpiOutboundOrders",
  "sapCpiOutboundAddresses": [
    {
      "languageIsoCode": "en",
      "lastName": "Test",
      "countryIsoCode": "US",
      "orderId": "6202766700",
      "city": "Independence",
      "postalCode": "41051-5100",
      "titleCode": "",
      "integrationKey": "6202766700",
      "firstName": "QA",
      "telNumber": "32525236",
      "street": "10650 Toebben Dr",
      "documentAddressId": "2",
      "email": "qa_st01_03072023_@mailinator.com",
      "apartment": "",
      "regionIsoCode": "KY"
    },
    {
      "languageIsoCode": "en",
      "lastName": "Test",
      "countryIsoCode": "US",
      "orderId": "6202766700",
      "city": "Independence",
      "postalCode": "41051-5100",
      "titleCode": "",
      "integrationKey": "6202766700",
      "firstName": "QA",
      "telNumber": "32525236",
      "street": "10650 Toebben Dr",
      "documentAddressId": "1",
      "email": "qa_st01_03072023_@mailinator.com",
      "apartment": "",
      "regionIsoCode": "KY"
    }
  ],
  "deliveryMode": "standard-us",
  "entityName": "INDIANA BIBLE COLLEGE",
  "distributionChannel": "10",
  "creationDate": "2023-07-03T08:18:28Z",
  "transactionType": "ZTAH",
  "systemCode": "",
  "baseStoreUid": "cengage-b2c-us",
  "currencyIsoCode": "USD",
  "poNumber": "",
  "deliveryCost": "0.0"
}</t>
  </si>
  <si>
    <t>orderType
businessUnit
unitPrice
itemTax
orderId
sapCpiOutboundCardPayments
transactionReferenceNumber
paymentType
entityNumber
sapCpiOutboundAddresses
street
email
deliveryMode
deliveryCost</t>
  </si>
  <si>
    <t>itemTax
orderId
email
deliveryMode</t>
  </si>
  <si>
    <t>businessUnit
paymentType
entityNumber
sapCpiOutboundAddresses
street
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</si>
</sst>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</fills>
  <borders count="5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5" workbookViewId="0">
      <selection activeCell="J12" sqref="J12"/>
    </sheetView>
  </sheetViews>
  <sheetFormatPr defaultRowHeight="15"/>
  <cols>
    <col min="1" max="1" width="14" customWidth="1"/>
    <col min="2" max="2" width="12.85546875" customWidth="1"/>
    <col min="3" max="3" width="19.7109375" customWidth="1"/>
    <col min="4" max="4" width="21" customWidth="1"/>
    <col min="5" max="5" width="18.28515625" customWidth="1"/>
  </cols>
  <sheetData>
    <row r="1" spans="1:5">
      <c r="A1" s="16"/>
      <c r="B1" s="16"/>
      <c r="C1" s="2" t="s">
        <v>0</v>
      </c>
      <c r="D1" s="2" t="s">
        <v>1</v>
      </c>
      <c r="E1" s="4" t="s">
        <v>2</v>
      </c>
    </row>
    <row r="2" spans="1:5">
      <c r="A2" s="15" t="s">
        <v>3</v>
      </c>
      <c r="B2" s="1" t="s">
        <v>4</v>
      </c>
      <c r="C2" s="1">
        <v>15</v>
      </c>
      <c r="D2" s="3">
        <f>(E2-C2)</f>
        <v>0</v>
      </c>
      <c r="E2" s="5">
        <v>15</v>
      </c>
    </row>
    <row r="3" spans="1:5">
      <c r="A3" s="15"/>
      <c r="B3" s="1" t="s">
        <v>5</v>
      </c>
      <c r="C3" s="1">
        <v>181</v>
      </c>
      <c r="D3" s="3">
        <f t="shared" ref="D3:D17" si="0">(E3-C3)</f>
        <v>16</v>
      </c>
      <c r="E3" s="5">
        <v>197</v>
      </c>
    </row>
    <row r="4" spans="1:5">
      <c r="A4" s="15" t="s">
        <v>6</v>
      </c>
      <c r="B4" s="1" t="s">
        <v>4</v>
      </c>
      <c r="C4" s="1">
        <v>10</v>
      </c>
      <c r="D4" s="3">
        <f t="shared" si="0"/>
        <v>5</v>
      </c>
      <c r="E4" s="5">
        <v>15</v>
      </c>
    </row>
    <row r="5" spans="1:5">
      <c r="A5" s="15"/>
      <c r="B5" s="1" t="s">
        <v>5</v>
      </c>
      <c r="C5" s="1">
        <v>78</v>
      </c>
      <c r="D5" s="3">
        <f t="shared" si="0"/>
        <v>53</v>
      </c>
      <c r="E5" s="5">
        <v>131</v>
      </c>
    </row>
    <row r="6" spans="1:5">
      <c r="A6" s="17" t="s">
        <v>7</v>
      </c>
      <c r="B6" s="1" t="s">
        <v>4</v>
      </c>
      <c r="C6" s="1">
        <v>12</v>
      </c>
      <c r="D6" s="3">
        <f t="shared" si="0"/>
        <v>1</v>
      </c>
      <c r="E6" s="5">
        <v>13</v>
      </c>
    </row>
    <row r="7" spans="1:5">
      <c r="A7" s="18"/>
      <c r="B7" s="1" t="s">
        <v>5</v>
      </c>
      <c r="C7" s="1">
        <v>33</v>
      </c>
      <c r="D7" s="3">
        <f t="shared" si="0"/>
        <v>5</v>
      </c>
      <c r="E7" s="5">
        <v>38</v>
      </c>
    </row>
    <row r="8" spans="1:5">
      <c r="A8" s="17" t="s">
        <v>8</v>
      </c>
      <c r="B8" s="1" t="s">
        <v>4</v>
      </c>
      <c r="C8" s="1">
        <v>12</v>
      </c>
      <c r="D8" s="3">
        <f t="shared" si="0"/>
        <v>4</v>
      </c>
      <c r="E8" s="5">
        <v>16</v>
      </c>
    </row>
    <row r="9" spans="1:5">
      <c r="A9" s="18"/>
      <c r="B9" s="1" t="s">
        <v>5</v>
      </c>
      <c r="C9" s="1">
        <v>38</v>
      </c>
      <c r="D9" s="3">
        <f t="shared" si="0"/>
        <v>9</v>
      </c>
      <c r="E9" s="5">
        <v>47</v>
      </c>
    </row>
    <row r="10" spans="1:5">
      <c r="A10" s="17" t="s">
        <v>9</v>
      </c>
      <c r="B10" s="1" t="s">
        <v>4</v>
      </c>
      <c r="C10" s="1">
        <v>10</v>
      </c>
      <c r="D10" s="3">
        <f t="shared" si="0"/>
        <v>4</v>
      </c>
      <c r="E10" s="5">
        <v>14</v>
      </c>
    </row>
    <row r="11" spans="1:5">
      <c r="A11" s="18"/>
      <c r="B11" s="1" t="s">
        <v>5</v>
      </c>
      <c r="C11" s="1">
        <v>40</v>
      </c>
      <c r="D11" s="3">
        <f t="shared" si="0"/>
        <v>9</v>
      </c>
      <c r="E11" s="5">
        <v>49</v>
      </c>
    </row>
    <row r="12" spans="1:5">
      <c r="A12" s="17" t="s">
        <v>10</v>
      </c>
      <c r="B12" s="1" t="s">
        <v>4</v>
      </c>
      <c r="C12" s="1">
        <v>3</v>
      </c>
      <c r="D12" s="3">
        <f t="shared" si="0"/>
        <v>11</v>
      </c>
      <c r="E12" s="5">
        <v>14</v>
      </c>
    </row>
    <row r="13" spans="1:5">
      <c r="A13" s="18"/>
      <c r="B13" s="1" t="s">
        <v>5</v>
      </c>
      <c r="C13" s="1">
        <v>40</v>
      </c>
      <c r="D13" s="3">
        <f t="shared" si="0"/>
        <v>36</v>
      </c>
      <c r="E13" s="5">
        <v>76</v>
      </c>
    </row>
    <row r="14" spans="1:5">
      <c r="A14" s="17" t="s">
        <v>11</v>
      </c>
      <c r="B14" s="1" t="s">
        <v>4</v>
      </c>
      <c r="C14" s="1">
        <v>10</v>
      </c>
      <c r="D14" s="3">
        <f t="shared" si="0"/>
        <v>3</v>
      </c>
      <c r="E14" s="5">
        <v>13</v>
      </c>
    </row>
    <row r="15" spans="1:5">
      <c r="A15" s="18"/>
      <c r="B15" s="1" t="s">
        <v>5</v>
      </c>
      <c r="C15" s="1">
        <v>40</v>
      </c>
      <c r="D15" s="3">
        <f t="shared" si="0"/>
        <v>7</v>
      </c>
      <c r="E15" s="5">
        <v>47</v>
      </c>
    </row>
    <row r="16" spans="1:5">
      <c r="A16" s="17" t="s">
        <v>12</v>
      </c>
      <c r="B16" s="1" t="s">
        <v>4</v>
      </c>
      <c r="C16" s="1">
        <v>7</v>
      </c>
      <c r="D16" s="3">
        <f t="shared" si="0"/>
        <v>6</v>
      </c>
      <c r="E16" s="5">
        <v>13</v>
      </c>
    </row>
    <row r="17" spans="1:5">
      <c r="A17" s="18"/>
      <c r="B17" s="1" t="s">
        <v>5</v>
      </c>
      <c r="C17" s="1">
        <v>27</v>
      </c>
      <c r="D17" s="3">
        <f t="shared" si="0"/>
        <v>16</v>
      </c>
      <c r="E17" s="5">
        <v>43</v>
      </c>
    </row>
    <row r="20" spans="1:5">
      <c r="A20" s="15" t="s">
        <v>2</v>
      </c>
      <c r="B20" s="15"/>
      <c r="C20" s="6">
        <f>SUM(C2:C17)</f>
        <v>556</v>
      </c>
      <c r="D20" s="7">
        <f>SUM(D2:D17)</f>
        <v>185</v>
      </c>
      <c r="E20" s="8">
        <f>SUM(E2:E17)</f>
        <v>741</v>
      </c>
    </row>
  </sheetData>
  <mergeCells count="10">
    <mergeCell ref="A20:B20"/>
    <mergeCell ref="A2:A3"/>
    <mergeCell ref="A4:A5"/>
    <mergeCell ref="A1:B1"/>
    <mergeCell ref="A6:A7"/>
    <mergeCell ref="A8:A9"/>
    <mergeCell ref="A10:A11"/>
    <mergeCell ref="A12:A13"/>
    <mergeCell ref="A14:A15"/>
    <mergeCell ref="A16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D33-6EBA-404C-A4B8-14E6921CE464}">
  <dimension ref="A1:D4"/>
  <sheetViews>
    <sheetView tabSelected="1" workbookViewId="0">
      <selection activeCell="F2" sqref="F2"/>
    </sheetView>
  </sheetViews>
  <sheetFormatPr defaultRowHeight="15"/>
  <cols>
    <col min="1" max="2" width="16.28515625" style="11" customWidth="1"/>
    <col min="3" max="3" width="27.85546875" style="11" customWidth="1"/>
    <col min="4" max="4" width="71.42578125" style="9" customWidth="1"/>
  </cols>
  <sheetData>
    <row r="1" spans="1:4">
      <c r="A1" s="11" t="s">
        <v>13</v>
      </c>
      <c r="B1" s="11" t="s">
        <v>14</v>
      </c>
      <c r="C1" s="11" t="s">
        <v>15</v>
      </c>
      <c r="D1" s="9" t="s">
        <v>16</v>
      </c>
    </row>
    <row r="2" spans="1:4" ht="409.6">
      <c r="A2" s="11">
        <v>62001</v>
      </c>
      <c r="B2" s="11" t="s">
        <v>17</v>
      </c>
      <c r="C2" s="12" t="s">
        <v>18</v>
      </c>
      <c r="D2" s="10" t="s">
        <v>19</v>
      </c>
    </row>
    <row r="3" spans="1:4" ht="409.6">
      <c r="A3" s="11">
        <v>62002</v>
      </c>
      <c r="B3" s="11" t="s">
        <v>20</v>
      </c>
      <c r="C3" s="12" t="s">
        <v>21</v>
      </c>
      <c r="D3" s="10" t="s">
        <v>22</v>
      </c>
    </row>
    <row r="4" spans="1:4" ht="409.6">
      <c r="A4" s="11">
        <v>62003</v>
      </c>
      <c r="B4" s="11" t="s">
        <v>23</v>
      </c>
      <c r="C4" s="12" t="s">
        <v>24</v>
      </c>
      <c r="D4" s="1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40D2-22C7-4916-81CC-48D996C5B51F}">
  <dimension ref="A1:C2"/>
  <sheetViews>
    <sheetView workbookViewId="0">
      <selection activeCell="B2" sqref="B2"/>
    </sheetView>
  </sheetViews>
  <sheetFormatPr defaultRowHeight="15"/>
  <cols>
    <col min="1" max="1" width="33.140625" customWidth="1"/>
    <col min="2" max="2" width="30.28515625" customWidth="1"/>
    <col min="3" max="3" width="27.85546875" customWidth="1"/>
  </cols>
  <sheetData>
    <row r="1" spans="1:3">
      <c r="A1" s="14" t="s">
        <v>17</v>
      </c>
      <c r="B1" s="19" t="s">
        <v>20</v>
      </c>
      <c r="C1" s="19" t="s">
        <v>23</v>
      </c>
    </row>
    <row r="2" spans="1:3" ht="213">
      <c r="A2" s="13" t="s">
        <v>26</v>
      </c>
      <c r="B2" s="10" t="s">
        <v>27</v>
      </c>
      <c r="C2" s="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2023-06-27T08:16:09Z</dcterms:created>
  <dcterms:modified xsi:type="dcterms:W3CDTF">2023-09-27T10:20:00Z</dcterms:modified>
  <cp:category/>
  <cp:contentStatus/>
</cp:coreProperties>
</file>