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data_analyst\"/>
    </mc:Choice>
  </mc:AlternateContent>
  <xr:revisionPtr revIDLastSave="0" documentId="13_ncr:1_{612A8D66-C90D-4AF5-A806-3CDE47D752E4}" xr6:coauthVersionLast="47" xr6:coauthVersionMax="47" xr10:uidLastSave="{00000000-0000-0000-0000-000000000000}"/>
  <bookViews>
    <workbookView xWindow="-108" yWindow="-108" windowWidth="23256" windowHeight="13176" activeTab="4" xr2:uid="{00000000-000D-0000-FFFF-FFFF00000000}"/>
  </bookViews>
  <sheets>
    <sheet name="bike_buyers" sheetId="1" r:id="rId1"/>
    <sheet name="Sheet3" sheetId="4" r:id="rId2"/>
    <sheet name="Sheet5" sheetId="6" r:id="rId3"/>
    <sheet name="Sheet6" sheetId="7" r:id="rId4"/>
    <sheet name="Dashboard" sheetId="8" r:id="rId5"/>
  </sheets>
  <definedNames>
    <definedName name="_xlnm._FilterDatabase" localSheetId="0" hidden="1">bike_buyers!$A$1:$N$1027</definedName>
    <definedName name="Slicer_Education">#N/A</definedName>
    <definedName name="Slicer_Maritals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<sst xmlns="http://schemas.openxmlformats.org/spreadsheetml/2006/main" count="8261" uniqueCount="47">
  <si>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</si>
  <si>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</si>
  <si>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</si>
  <si>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</si>
  <si>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</si>
  <si>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</si>
  <si>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</si>
  <si>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</si>
  <si>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</si>
  <si>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</si>
  <si>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</si>
  <si>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</si>
  <si>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</si>
  <si>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</si>
  <si>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</si>
  <si>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</si>
  <si>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</si>
  <si>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</si>
  <si>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</si>
  <si>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</si>
  <si>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</si>
  <si>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</si>
  <si>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</si>
  <si>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</si>
  <si>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</si>
  <si>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</si>
  <si>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</si>
  <si>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</si>
  <si>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</si>
  <si>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</si>
  <si>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</si>
  <si>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</si>
  <si>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</si>
  <si>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</si>
  <si>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</si>
  <si>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</si>
  <si>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</si>
  <si>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Maritalstatus</t>
  </si>
  <si>
    <t>Row Labels</t>
  </si>
  <si>
    <t>Grand Total</t>
  </si>
  <si>
    <t>Average of Income</t>
  </si>
  <si>
    <t>Column Labels</t>
  </si>
  <si>
    <t>Count of Purchased Bike</t>
  </si>
  <si>
    <t>Middle age 31-54</t>
  </si>
  <si>
    <t>Old 55+</t>
  </si>
  <si>
    <t>Adolescence 0-30</t>
  </si>
  <si>
    <t>Bikes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</si>
</sst>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c:formatCode>
                <c:ptCount val="2"/>
                <c:pt idx="0">
                  <c:v>53449.612403100778</c:v>
                </c:pt>
                <c:pt idx="1">
                  <c:v>56520.146520146518</c:v>
                </c:pt>
              </c:numCache>
            </c:numRef>
          </c:val>
          <c:extLst>
            <c:ext xmlns:c16="http://schemas.microsoft.com/office/drawing/2014/chart" uri="{C3380CC4-5D6E-409C-BE32-E72D297353CC}">
              <c16:uniqueId val="{00000000-CBD5-4B16-867C-24CFCB4D1EE0}"/>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c:formatCode>
                <c:ptCount val="2"/>
                <c:pt idx="0">
                  <c:v>55267.489711934155</c:v>
                </c:pt>
                <c:pt idx="1">
                  <c:v>59603.174603174601</c:v>
                </c:pt>
              </c:numCache>
            </c:numRef>
          </c:val>
          <c:extLst>
            <c:ext xmlns:c16="http://schemas.microsoft.com/office/drawing/2014/chart" uri="{C3380CC4-5D6E-409C-BE32-E72D297353CC}">
              <c16:uniqueId val="{00000001-CBD5-4B16-867C-24CFCB4D1EE0}"/>
            </c:ext>
          </c:extLst>
        </c:ser>
        <c:dLbls>
          <c:showLegendKey val="0"/>
          <c:showVal val="0"/>
          <c:showCatName val="0"/>
          <c:showSerName val="0"/>
          <c:showPercent val="0"/>
          <c:showBubbleSize val="0"/>
        </c:dLbls>
        <c:gapWidth val="219"/>
        <c:overlap val="-27"/>
        <c:axId val="1331651343"/>
        <c:axId val="1331647503"/>
      </c:barChart>
      <c:catAx>
        <c:axId val="13316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627952755905511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647503"/>
        <c:crosses val="autoZero"/>
        <c:auto val="1"/>
        <c:lblAlgn val="ctr"/>
        <c:lblOffset val="100"/>
        <c:noMultiLvlLbl val="0"/>
      </c:catAx>
      <c:valAx>
        <c:axId val="13316475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4726209463051565E-2"/>
              <c:y val="0.348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65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none"/>
          </c:marker>
          <c:cat>
            <c:strRef>
              <c:f>Sheet5!$A$5:$A$10</c:f>
              <c:strCache>
                <c:ptCount val="5"/>
                <c:pt idx="0">
                  <c:v>0-1 Miles</c:v>
                </c:pt>
                <c:pt idx="1">
                  <c:v>10+ Miles</c:v>
                </c:pt>
                <c:pt idx="2">
                  <c:v>1-2 Miles</c:v>
                </c:pt>
                <c:pt idx="3">
                  <c:v>2-5 Miles</c:v>
                </c:pt>
                <c:pt idx="4">
                  <c:v>5-10 Miles</c:v>
                </c:pt>
              </c:strCache>
            </c:strRef>
          </c:cat>
          <c:val>
            <c:numRef>
              <c:f>Sheet5!$B$5:$B$10</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B05-44B8-AD28-B2257C06218F}"/>
            </c:ext>
          </c:extLst>
        </c:ser>
        <c:ser>
          <c:idx val="1"/>
          <c:order val="1"/>
          <c:tx>
            <c:strRef>
              <c:f>Sheet5!$C$3:$C$4</c:f>
              <c:strCache>
                <c:ptCount val="1"/>
                <c:pt idx="0">
                  <c:v>Yes</c:v>
                </c:pt>
              </c:strCache>
            </c:strRef>
          </c:tx>
          <c:spPr>
            <a:ln w="28575" cap="rnd">
              <a:solidFill>
                <a:schemeClr val="accent2"/>
              </a:solidFill>
              <a:round/>
            </a:ln>
            <a:effectLst/>
          </c:spPr>
          <c:marker>
            <c:symbol val="none"/>
          </c:marker>
          <c:cat>
            <c:strRef>
              <c:f>Sheet5!$A$5:$A$10</c:f>
              <c:strCache>
                <c:ptCount val="5"/>
                <c:pt idx="0">
                  <c:v>0-1 Miles</c:v>
                </c:pt>
                <c:pt idx="1">
                  <c:v>10+ Miles</c:v>
                </c:pt>
                <c:pt idx="2">
                  <c:v>1-2 Miles</c:v>
                </c:pt>
                <c:pt idx="3">
                  <c:v>2-5 Miles</c:v>
                </c:pt>
                <c:pt idx="4">
                  <c:v>5-10 Miles</c:v>
                </c:pt>
              </c:strCache>
            </c:strRef>
          </c:cat>
          <c:val>
            <c:numRef>
              <c:f>Sheet5!$C$5:$C$10</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FB05-44B8-AD28-B2257C06218F}"/>
            </c:ext>
          </c:extLst>
        </c:ser>
        <c:dLbls>
          <c:showLegendKey val="0"/>
          <c:showVal val="0"/>
          <c:showCatName val="0"/>
          <c:showSerName val="0"/>
          <c:showPercent val="0"/>
          <c:showBubbleSize val="0"/>
        </c:dLbls>
        <c:smooth val="0"/>
        <c:axId val="1158745967"/>
        <c:axId val="1158746927"/>
      </c:lineChart>
      <c:catAx>
        <c:axId val="11587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Commute Distance </a:t>
                </a:r>
              </a:p>
            </c:rich>
          </c:tx>
          <c:layout>
            <c:manualLayout>
              <c:xMode val="edge"/>
              <c:yMode val="edge"/>
              <c:x val="0.3746723534558180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46927"/>
        <c:crosses val="autoZero"/>
        <c:auto val="1"/>
        <c:lblAlgn val="ctr"/>
        <c:lblOffset val="100"/>
        <c:noMultiLvlLbl val="0"/>
      </c:catAx>
      <c:valAx>
        <c:axId val="11587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6159667541557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708333333333336"/>
          <c:w val="0.75579396325459314"/>
          <c:h val="0.62271617089530473"/>
        </c:manualLayout>
      </c:layout>
      <c:lineChart>
        <c:grouping val="standard"/>
        <c:varyColors val="0"/>
        <c:ser>
          <c:idx val="0"/>
          <c:order val="0"/>
          <c:tx>
            <c:strRef>
              <c:f>Sheet6!$B$3:$B$4</c:f>
              <c:strCache>
                <c:ptCount val="1"/>
                <c:pt idx="0">
                  <c:v>No</c:v>
                </c:pt>
              </c:strCache>
            </c:strRef>
          </c:tx>
          <c:spPr>
            <a:ln w="28575" cap="rnd">
              <a:solidFill>
                <a:schemeClr val="accent1"/>
              </a:solidFill>
              <a:round/>
            </a:ln>
            <a:effectLst/>
          </c:spPr>
          <c:marker>
            <c:symbol val="none"/>
          </c:marker>
          <c:cat>
            <c:strRef>
              <c:f>Sheet6!$A$5:$A$8</c:f>
              <c:strCache>
                <c:ptCount val="3"/>
                <c:pt idx="0">
                  <c:v>Middle age 31-54</c:v>
                </c:pt>
                <c:pt idx="1">
                  <c:v>Old 55+</c:v>
                </c:pt>
                <c:pt idx="2">
                  <c:v>Adolescence 0-30</c:v>
                </c:pt>
              </c:strCache>
            </c:strRef>
          </c:cat>
          <c:val>
            <c:numRef>
              <c:f>Sheet6!$B$5:$B$8</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F6BC-4ED5-9B61-A78C5234DEFB}"/>
            </c:ext>
          </c:extLst>
        </c:ser>
        <c:ser>
          <c:idx val="1"/>
          <c:order val="1"/>
          <c:tx>
            <c:strRef>
              <c:f>Sheet6!$C$3:$C$4</c:f>
              <c:strCache>
                <c:ptCount val="1"/>
                <c:pt idx="0">
                  <c:v>Yes</c:v>
                </c:pt>
              </c:strCache>
            </c:strRef>
          </c:tx>
          <c:spPr>
            <a:ln w="28575" cap="rnd">
              <a:solidFill>
                <a:schemeClr val="accent2"/>
              </a:solidFill>
              <a:round/>
            </a:ln>
            <a:effectLst/>
          </c:spPr>
          <c:marker>
            <c:symbol val="none"/>
          </c:marker>
          <c:cat>
            <c:strRef>
              <c:f>Sheet6!$A$5:$A$8</c:f>
              <c:strCache>
                <c:ptCount val="3"/>
                <c:pt idx="0">
                  <c:v>Middle age 31-54</c:v>
                </c:pt>
                <c:pt idx="1">
                  <c:v>Old 55+</c:v>
                </c:pt>
                <c:pt idx="2">
                  <c:v>Adolescence 0-30</c:v>
                </c:pt>
              </c:strCache>
            </c:strRef>
          </c:cat>
          <c:val>
            <c:numRef>
              <c:f>Sheet6!$C$5:$C$8</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F6BC-4ED5-9B61-A78C5234DEFB}"/>
            </c:ext>
          </c:extLst>
        </c:ser>
        <c:dLbls>
          <c:showLegendKey val="0"/>
          <c:showVal val="0"/>
          <c:showCatName val="0"/>
          <c:showSerName val="0"/>
          <c:showPercent val="0"/>
          <c:showBubbleSize val="0"/>
        </c:dLbls>
        <c:smooth val="0"/>
        <c:axId val="1471781951"/>
        <c:axId val="1471782431"/>
      </c:lineChart>
      <c:catAx>
        <c:axId val="147178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52834645669291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82431"/>
        <c:crosses val="autoZero"/>
        <c:auto val="1"/>
        <c:lblAlgn val="ctr"/>
        <c:lblOffset val="100"/>
        <c:noMultiLvlLbl val="0"/>
      </c:catAx>
      <c:valAx>
        <c:axId val="147178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(1).xlsx]Sheet6!PivotTable5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Sheet6!$B$19:$B$72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1B6-41B5-9C09-C80B8E927353}"/>
            </c:ext>
          </c:extLst>
        </c:ser>
        <c:ser>
          <c:idx val="1"/>
          <c:order val="1"/>
          <c:tx>
            <c:strRef>
              <c:f>Sheet6!$C$17:$C$18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Sheet6!$A$19:$A$72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Sheet6!$C$19:$C$72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B6-41B5-9C09-C80B8E927353}"/>
            </c:ext>
          </c:extLst>
        </c:ser>
        <c:dLbls>
          <c:showLegendKey val="0"/>
          <c:showVal val="0"/>
          <c:showCatName val="0"/>
          <c:showSerName val="0"/>
          <c:showPercent val="0"/>
          <c:showBubbleSize val="0"/>
        </c:dLbls>
        <c:marker val="1"/>
        <c:smooth val="0"/>
        <c:axId val="1471792511"/>
        <c:axId val="1471788671"/>
      </c:lineChart>
      <c:catAx>
        <c:axId val="147179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88671"/>
        <c:crosses val="autoZero"/>
        <c:auto val="1"/>
        <c:lblAlgn val="ctr"/>
        <c:lblOffset val="100"/>
        <c:noMultiLvlLbl val="0"/>
      </c:catAx>
      <c:valAx>
        <c:axId val="147178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Sheet3!$B$5:$B$7</c:f>
              <c:numCache>
                <c:formatCode>0</c:formatCode>
                <c:ptCount val="2"/>
                <c:pt idx="0">
                  <c:v>53449.612403100778</c:v>
                </c:pt>
                <c:pt idx="1">
                  <c:v>56520.146520146518</c:v>
                </c:pt>
              </c:numCache>
            </c:numRef>
          </c:val>
          <c:extLst>
            <c:ext xmlns:c16="http://schemas.microsoft.com/office/drawing/2014/chart" uri="{C3380CC4-5D6E-409C-BE32-E72D297353CC}">
              <c16:uniqueId val="{00000000-5CC9-43DF-BA65-2DD28B520D5F}"/>
            </c:ext>
          </c:extLst>
        </c:ser>
        <c:ser>
          <c:idx val="1"/>
          <c:order val="1"/>
          <c:tx>
            <c:strRef>
              <c:f>Sheet3!$C$3:$C$4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Sheet3!$C$5:$C$7</c:f>
              <c:numCache>
                <c:formatCode>0</c:formatCode>
                <c:ptCount val="2"/>
                <c:pt idx="0">
                  <c:v>55267.489711934155</c:v>
                </c:pt>
                <c:pt idx="1">
                  <c:v>59603.174603174601</c:v>
                </c:pt>
              </c:numCache>
            </c:numRef>
          </c:val>
          <c:extLst>
            <c:ext xmlns:c16="http://schemas.microsoft.com/office/drawing/2014/chart" uri="{C3380CC4-5D6E-409C-BE32-E72D297353CC}">
              <c16:uniqueId val="{00000001-5CC9-43DF-BA65-2DD28B520D5F}"/>
            </c:ext>
          </c:extLst>
        </c:ser>
        <c:dLbls>
          <c:showLegendKey val="0"/>
          <c:showVal val="0"/>
          <c:showCatName val="0"/>
          <c:showSerName val="0"/>
          <c:showPercent val="0"/>
          <c:showBubbleSize val="0"/>
        </c:dLbls>
        <c:gapWidth val="100"/>
        <c:overlap val="-24"/>
        <c:axId val="1331651343"/>
        <c:axId val="1331647503"/>
      </c:barChart>
      <c:catAx>
        <c:axId val="1331651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6279527559055117"/>
              <c:y val="0.878680373286672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647503"/>
        <c:crosses val="autoZero"/>
        <c:auto val="1"/>
        <c:lblAlgn val="ctr"/>
        <c:lblOffset val="100"/>
        <c:noMultiLvlLbl val="0"/>
      </c:catAx>
      <c:valAx>
        <c:axId val="1331647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1.4726209463051565E-2"/>
              <c:y val="0.3480362350539515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6513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(1).xlsx]Sheet5!PivotTable3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Sheet5!$A$5:$A$10</c:f>
              <c:strCache>
                <c:ptCount val="5"/>
                <c:pt idx="0">
                  <c:v>0-1 Miles</c:v>
                </c:pt>
                <c:pt idx="1">
                  <c:v>10+ Miles</c:v>
                </c:pt>
                <c:pt idx="2">
                  <c:v>1-2 Miles</c:v>
                </c:pt>
                <c:pt idx="3">
                  <c:v>2-5 Miles</c:v>
                </c:pt>
                <c:pt idx="4">
                  <c:v>5-10 Miles</c:v>
                </c:pt>
              </c:strCache>
            </c:strRef>
          </c:cat>
          <c:val>
            <c:numRef>
              <c:f>Sheet5!$B$5:$B$10</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EC2-4BD8-95D6-2DAF1DC3EC88}"/>
            </c:ext>
          </c:extLst>
        </c:ser>
        <c:ser>
          <c:idx val="1"/>
          <c:order val="1"/>
          <c:tx>
            <c:strRef>
              <c:f>Sheet5!$C$3:$C$4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Sheet5!$A$5:$A$10</c:f>
              <c:strCache>
                <c:ptCount val="5"/>
                <c:pt idx="0">
                  <c:v>0-1 Miles</c:v>
                </c:pt>
                <c:pt idx="1">
                  <c:v>10+ Miles</c:v>
                </c:pt>
                <c:pt idx="2">
                  <c:v>1-2 Miles</c:v>
                </c:pt>
                <c:pt idx="3">
                  <c:v>2-5 Miles</c:v>
                </c:pt>
                <c:pt idx="4">
                  <c:v>5-10 Miles</c:v>
                </c:pt>
              </c:strCache>
            </c:strRef>
          </c:cat>
          <c:val>
            <c:numRef>
              <c:f>Sheet5!$C$5:$C$10</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6EC2-4BD8-95D6-2DAF1DC3EC88}"/>
            </c:ext>
          </c:extLst>
        </c:ser>
        <c:dLbls>
          <c:showLegendKey val="0"/>
          <c:showVal val="0"/>
          <c:showCatName val="0"/>
          <c:showSerName val="0"/>
          <c:showPercent val="0"/>
          <c:showBubbleSize val="0"/>
        </c:dLbls>
        <c:marker val="1"/>
        <c:smooth val="0"/>
        <c:axId val="1158745967"/>
        <c:axId val="1158746927"/>
      </c:lineChart>
      <c:catAx>
        <c:axId val="11587459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layout>
            <c:manualLayout>
              <c:xMode val="edge"/>
              <c:yMode val="edge"/>
              <c:x val="0.37467235345581806"/>
              <c:y val="0.8925692621755614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746927"/>
        <c:crosses val="autoZero"/>
        <c:auto val="1"/>
        <c:lblAlgn val="ctr"/>
        <c:lblOffset val="100"/>
        <c:noMultiLvlLbl val="0"/>
      </c:catAx>
      <c:valAx>
        <c:axId val="1158746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7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(1).xlsx]Sheet6!PivotTable4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32615966754155729"/>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708333333333336"/>
          <c:w val="0.75579396325459314"/>
          <c:h val="0.62271617089530473"/>
        </c:manualLayout>
      </c:layout>
      <c:lineChart>
        <c:grouping val="standard"/>
        <c:varyColors val="0"/>
        <c:ser>
          <c:idx val="0"/>
          <c:order val="0"/>
          <c:tx>
            <c:strRef>
              <c:f>Sheet6!$B$3:$B$4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Sheet6!$A$5:$A$8</c:f>
              <c:strCache>
                <c:ptCount val="3"/>
                <c:pt idx="0">
                  <c:v>Middle age 31-54</c:v>
                </c:pt>
                <c:pt idx="1">
                  <c:v>Old 55+</c:v>
                </c:pt>
                <c:pt idx="2">
                  <c:v>Adolescence 0-30</c:v>
                </c:pt>
              </c:strCache>
            </c:strRef>
          </c:cat>
          <c:val>
            <c:numRef>
              <c:f>Sheet6!$B$5:$B$8</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DB9C-4523-8C85-CD31995C1D3F}"/>
            </c:ext>
          </c:extLst>
        </c:ser>
        <c:ser>
          <c:idx val="1"/>
          <c:order val="1"/>
          <c:tx>
            <c:strRef>
              <c:f>Sheet6!$C$3:$C$4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Sheet6!$A$5:$A$8</c:f>
              <c:strCache>
                <c:ptCount val="3"/>
                <c:pt idx="0">
                  <c:v>Middle age 31-54</c:v>
                </c:pt>
                <c:pt idx="1">
                  <c:v>Old 55+</c:v>
                </c:pt>
                <c:pt idx="2">
                  <c:v>Adolescence 0-30</c:v>
                </c:pt>
              </c:strCache>
            </c:strRef>
          </c:cat>
          <c:val>
            <c:numRef>
              <c:f>Sheet6!$C$5:$C$8</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DB9C-4523-8C85-CD31995C1D3F}"/>
            </c:ext>
          </c:extLst>
        </c:ser>
        <c:dLbls>
          <c:showLegendKey val="0"/>
          <c:showVal val="0"/>
          <c:showCatName val="0"/>
          <c:showSerName val="0"/>
          <c:showPercent val="0"/>
          <c:showBubbleSize val="0"/>
        </c:dLbls>
        <c:marker val="1"/>
        <c:smooth val="0"/>
        <c:axId val="1471781951"/>
        <c:axId val="1471782431"/>
      </c:lineChart>
      <c:catAx>
        <c:axId val="1471781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39528346456692914"/>
              <c:y val="0.8879396325459317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782431"/>
        <c:crosses val="autoZero"/>
        <c:auto val="1"/>
        <c:lblAlgn val="ctr"/>
        <c:lblOffset val="100"/>
        <c:noMultiLvlLbl val="0"/>
      </c:catAx>
      <c:valAx>
        <c:axId val="1471782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7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137160</xdr:colOff>
      <xdr:row>1</xdr:row>
      <xdr:rowOff>80010</xdr:rowOff>
    </xdr:from>
    <xdr:to>
      <xdr:col>12</xdr:col>
      <xdr:colOff>38100</xdr:colOff>
      <xdr:row>16</xdr:row>
      <xdr:rowOff>80010</xdr:rowOff>
    </xdr:to>
    <xdr:graphicFrame macro="">
      <xdr:nvGraphicFramePr>
        <xdr:cNvPr id="2" name="Chart 1">
          <a:extLst>
            <a:ext uri="{FF2B5EF4-FFF2-40B4-BE49-F238E27FC236}">
              <a16:creationId xmlns:a16="http://schemas.microsoft.com/office/drawing/2014/main" id="{BCB212A5-D2AC-F2EF-68A0-CAE2706E3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1</xdr:row>
      <xdr:rowOff>49530</xdr:rowOff>
    </xdr:from>
    <xdr:to>
      <xdr:col>11</xdr:col>
      <xdr:colOff>426720</xdr:colOff>
      <xdr:row>16</xdr:row>
      <xdr:rowOff>49530</xdr:rowOff>
    </xdr:to>
    <xdr:graphicFrame macro="">
      <xdr:nvGraphicFramePr>
        <xdr:cNvPr id="2" name="Chart 1">
          <a:extLst>
            <a:ext uri="{FF2B5EF4-FFF2-40B4-BE49-F238E27FC236}">
              <a16:creationId xmlns:a16="http://schemas.microsoft.com/office/drawing/2014/main" id="{3940ABE2-AEC7-EDD0-9BAB-2050E10E8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0</xdr:row>
      <xdr:rowOff>41910</xdr:rowOff>
    </xdr:from>
    <xdr:to>
      <xdr:col>10</xdr:col>
      <xdr:colOff>480060</xdr:colOff>
      <xdr:row>13</xdr:row>
      <xdr:rowOff>83820</xdr:rowOff>
    </xdr:to>
    <xdr:graphicFrame macro="">
      <xdr:nvGraphicFramePr>
        <xdr:cNvPr id="2" name="Chart 1">
          <a:extLst>
            <a:ext uri="{FF2B5EF4-FFF2-40B4-BE49-F238E27FC236}">
              <a16:creationId xmlns:a16="http://schemas.microsoft.com/office/drawing/2014/main" id="{35B73ED6-3CC0-F146-4365-88DCDA068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26670</xdr:rowOff>
    </xdr:from>
    <xdr:to>
      <xdr:col>12</xdr:col>
      <xdr:colOff>38100</xdr:colOff>
      <xdr:row>32</xdr:row>
      <xdr:rowOff>26670</xdr:rowOff>
    </xdr:to>
    <xdr:graphicFrame macro="">
      <xdr:nvGraphicFramePr>
        <xdr:cNvPr id="3" name="Chart 2">
          <a:extLst>
            <a:ext uri="{FF2B5EF4-FFF2-40B4-BE49-F238E27FC236}">
              <a16:creationId xmlns:a16="http://schemas.microsoft.com/office/drawing/2014/main" id="{A33440BE-6FA4-ABE5-510A-839CD056F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571500</xdr:colOff>
      <xdr:row>3</xdr:row>
      <xdr:rowOff>60960</xdr:rowOff>
    </xdr:from>
    <xdr:to>
      <xdr:col>7</xdr:col>
      <xdr:colOff>533400</xdr:colOff>
      <xdr:row>14</xdr:row>
      <xdr:rowOff>129540</xdr:rowOff>
    </xdr:to>
    <xdr:graphicFrame macro="">
      <xdr:nvGraphicFramePr>
        <xdr:cNvPr id="2" name="Chart 1">
          <a:extLst>
            <a:ext uri="{FF2B5EF4-FFF2-40B4-BE49-F238E27FC236}">
              <a16:creationId xmlns:a16="http://schemas.microsoft.com/office/drawing/2014/main" id="{C339CBC6-1F57-4A8C-B04E-EDE52A27A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571500</xdr:colOff>
      <xdr:row>15</xdr:row>
      <xdr:rowOff>15240</xdr:rowOff>
    </xdr:from>
    <xdr:to>
      <xdr:col>13</xdr:col>
      <xdr:colOff>548640</xdr:colOff>
      <xdr:row>27</xdr:row>
      <xdr:rowOff>22860</xdr:rowOff>
    </xdr:to>
    <xdr:graphicFrame macro="">
      <xdr:nvGraphicFramePr>
        <xdr:cNvPr id="3" name="Chart 2">
          <a:extLst>
            <a:ext uri="{FF2B5EF4-FFF2-40B4-BE49-F238E27FC236}">
              <a16:creationId xmlns:a16="http://schemas.microsoft.com/office/drawing/2014/main" id="{7AB38308-6465-4D30-9B02-C9801B9FB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586740</xdr:colOff>
      <xdr:row>3</xdr:row>
      <xdr:rowOff>91440</xdr:rowOff>
    </xdr:from>
    <xdr:to>
      <xdr:col>13</xdr:col>
      <xdr:colOff>525780</xdr:colOff>
      <xdr:row>14</xdr:row>
      <xdr:rowOff>144780</xdr:rowOff>
    </xdr:to>
    <xdr:graphicFrame macro="">
      <xdr:nvGraphicFramePr>
        <xdr:cNvPr id="4" name="Chart 3">
          <a:extLst>
            <a:ext uri="{FF2B5EF4-FFF2-40B4-BE49-F238E27FC236}">
              <a16:creationId xmlns:a16="http://schemas.microsoft.com/office/drawing/2014/main" id="{9007F0C1-D804-43A7-87CA-E7F7AD7AC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xdr:row>
      <xdr:rowOff>106681</xdr:rowOff>
    </xdr:from>
    <xdr:to>
      <xdr:col>1</xdr:col>
      <xdr:colOff>533400</xdr:colOff>
      <xdr:row>8</xdr:row>
      <xdr:rowOff>160021</xdr:rowOff>
    </xdr:to>
    <mc:AlternateContent xmlns:mc="http://schemas.openxmlformats.org/markup-compatibility/2006" xmlns:a14="http://schemas.microsoft.com/office/drawing/2010/main">
      <mc:Choice Requires="a14">
        <xdr:graphicFrame macro="">
          <xdr:nvGraphicFramePr>
            <xdr:cNvPr id="5" name="Maritalstatus">
              <a:extLst>
                <a:ext uri="{FF2B5EF4-FFF2-40B4-BE49-F238E27FC236}">
                  <a16:creationId xmlns:a16="http://schemas.microsoft.com/office/drawing/2014/main" id="{8F510D86-94CC-DA2F-ADEA-2D3FCA43FAC7}"/>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655321"/>
              <a:ext cx="11430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30480</xdr:colOff>
      <xdr:row>16</xdr:row>
      <xdr:rowOff>152401</xdr:rowOff>
    </xdr:from>
    <xdr:to>
      <xdr:col>1</xdr:col>
      <xdr:colOff>518160</xdr:colOff>
      <xdr:row>25</xdr:row>
      <xdr:rowOff>160021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19465E7-CDDC-7FE4-473F-FAAEB8101C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078481"/>
              <a:ext cx="109728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7620</xdr:colOff>
      <xdr:row>9</xdr:row>
      <xdr:rowOff>106681</xdr:rowOff>
    </xdr:from>
    <xdr:to>
      <xdr:col>1</xdr:col>
      <xdr:colOff>525780</xdr:colOff>
      <xdr:row>15</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B080C0-612C-222D-283F-EE80898C7F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752601"/>
              <a:ext cx="112776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8.816760185182" createdVersion="8" refreshedVersion="8" minRefreshableVersion="3" recordCount="1026" xr:uid="{44A07F4E-F018-4ECF-AF34-DFDBBAEF8934}">
  <cacheSource type="worksheet">
    <worksheetSource ref="A1:N1027" sheet="bike_buyers"/>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ce 0-30"/>
        <s v="Middle age" u="1"/>
        <s v="Old" u="1"/>
        <s v="Adole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552799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3CDE4-6E54-4FF4-B1B5-CF5EB8EF05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A39CD-E35D-41FC-9AAD-C98B6E3B28F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ABEEF-B4CD-43FA-A550-C94BCECFA8B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7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E5F10-0EF1-4C9D-AB60-C94CC953477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4B3D6839-EC31-4806-B977-43F93D3A8A6D}" sourceName="Maritalstatus">
  <pivotTables>
    <pivotTable tabId="4" name="PivotTable2"/>
    <pivotTable tabId="6" name="PivotTable3"/>
    <pivotTable tabId="7" name="PivotTable4"/>
    <pivotTable tabId="7" name="PivotTable5"/>
  </pivotTables>
  <data>
    <tabular pivotCacheId="552799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653D91-BD1E-40A8-B0F2-EE97C1D02A1F}" sourceName="Education">
  <pivotTables>
    <pivotTable tabId="4" name="PivotTable2"/>
    <pivotTable tabId="6" name="PivotTable3"/>
    <pivotTable tabId="7" name="PivotTable4"/>
    <pivotTable tabId="7" name="PivotTable5"/>
  </pivotTables>
  <data>
    <tabular pivotCacheId="552799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4E1D28-83B6-4864-A7B8-46537DE5DC8E}" sourceName="Region">
  <pivotTables>
    <pivotTable tabId="4" name="PivotTable2"/>
    <pivotTable tabId="6" name="PivotTable3"/>
    <pivotTable tabId="7" name="PivotTable4"/>
    <pivotTable tabId="7" name="PivotTable5"/>
  </pivotTables>
  <data>
    <tabular pivotCacheId="552799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5260756F-4B1A-4362-8269-835E9575C80C}" cache="Slicer_Maritalstatus" caption="Maritalstatus" rowHeight="234950"/>
  <slicer name="Education" xr10:uid="{16D278FE-CDCD-4A08-B5E4-3BBBED311121}" cache="Slicer_Education" caption="Education" rowHeight="234950"/>
  <slicer name="Region" xr10:uid="{38D97747-CC8F-4105-9580-24668ACD6E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4" workbookViewId="0">
      <selection activeCell="M2" sqref="M2:M1027"/>
    </sheetView>
  </sheetViews>
  <sheetFormatPr defaultColWidth="11.88671875" defaultRowHeight="14.4" x14ac:dyDescent="0.3"/>
  <cols>
    <col min="4" max="4" width="11.88671875" style="2"/>
    <col min="8" max="8" width="14" bestFit="1" customWidth="1"/>
    <col min="10" max="10" width="18.77734375" bestFit="1" customWidth="1"/>
    <col min="14" max="14" width="15.44140625"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IF(L2&gt;55,"Old 55+",IF(L2&gt;=31,"Middle age 31-54",IF(L2&lt;31,"Adolescence 0-30","Invalid")))</f>
        <v>Middle age 31-54</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IF(L3&gt;55,"Old 55+",IF(L3&gt;=31,"Middle age 31-54",IF(L3&lt;31,"Adolescence 0-30","Invalid")))</f>
        <v>Middle age 31-54</v>
      </c>
      <c r="N3" t="s">
        <v>17</v>
      </c>
    </row>
    <row r="4" spans="1:14" x14ac:dyDescent="0.3">
      <c r="A4">
        <v>14177</v>
      </c>
      <c r="B4" t="s">
        <v>32</v>
      </c>
      <c r="C4" t="s">
        <v>34</v>
      </c>
      <c r="D4" s="2">
        <v>80000</v>
      </c>
      <c r="E4">
        <v>5</v>
      </c>
      <c r="F4" t="s">
        <v>18</v>
      </c>
      <c r="G4" t="s">
        <v>20</v>
      </c>
      <c r="H4" t="s">
        <v>17</v>
      </c>
      <c r="I4">
        <v>2</v>
      </c>
      <c r="J4" t="s">
        <v>21</v>
      </c>
      <c r="K4" t="s">
        <v>16</v>
      </c>
      <c r="L4">
        <v>60</v>
      </c>
      <c r="M4" t="str">
        <f t="shared" si="0"/>
        <v>Old 55+</v>
      </c>
      <c r="N4" t="s">
        <v>17</v>
      </c>
    </row>
    <row r="5" spans="1:14" x14ac:dyDescent="0.3">
      <c r="A5">
        <v>24381</v>
      </c>
      <c r="B5" t="s">
        <v>33</v>
      </c>
      <c r="C5" t="s">
        <v>34</v>
      </c>
      <c r="D5" s="2">
        <v>70000</v>
      </c>
      <c r="E5">
        <v>0</v>
      </c>
      <c r="F5" t="s">
        <v>12</v>
      </c>
      <c r="G5" t="s">
        <v>20</v>
      </c>
      <c r="H5" t="s">
        <v>14</v>
      </c>
      <c r="I5">
        <v>1</v>
      </c>
      <c r="J5" t="s">
        <v>22</v>
      </c>
      <c r="K5" t="s">
        <v>23</v>
      </c>
      <c r="L5">
        <v>41</v>
      </c>
      <c r="M5" t="str">
        <f t="shared" si="0"/>
        <v>Middle age 31-54</v>
      </c>
      <c r="N5" t="s">
        <v>14</v>
      </c>
    </row>
    <row r="6" spans="1:14" x14ac:dyDescent="0.3">
      <c r="A6">
        <v>25597</v>
      </c>
      <c r="B6" t="s">
        <v>33</v>
      </c>
      <c r="C6" t="s">
        <v>34</v>
      </c>
      <c r="D6" s="2">
        <v>30000</v>
      </c>
      <c r="E6">
        <v>0</v>
      </c>
      <c r="F6" t="s">
        <v>12</v>
      </c>
      <c r="G6" t="s">
        <v>19</v>
      </c>
      <c r="H6" t="s">
        <v>17</v>
      </c>
      <c r="I6">
        <v>0</v>
      </c>
      <c r="J6" t="s">
        <v>15</v>
      </c>
      <c r="K6" t="s">
        <v>16</v>
      </c>
      <c r="L6">
        <v>36</v>
      </c>
      <c r="M6" t="str">
        <f t="shared" si="0"/>
        <v>Middle age 31-54</v>
      </c>
      <c r="N6" t="s">
        <v>14</v>
      </c>
    </row>
    <row r="7" spans="1:14" x14ac:dyDescent="0.3">
      <c r="A7">
        <v>13507</v>
      </c>
      <c r="B7" t="s">
        <v>32</v>
      </c>
      <c r="C7" t="s">
        <v>35</v>
      </c>
      <c r="D7" s="2">
        <v>10000</v>
      </c>
      <c r="E7">
        <v>2</v>
      </c>
      <c r="F7" t="s">
        <v>18</v>
      </c>
      <c r="G7" t="s">
        <v>24</v>
      </c>
      <c r="H7" t="s">
        <v>14</v>
      </c>
      <c r="I7">
        <v>0</v>
      </c>
      <c r="J7" t="s">
        <v>25</v>
      </c>
      <c r="K7" t="s">
        <v>16</v>
      </c>
      <c r="L7">
        <v>50</v>
      </c>
      <c r="M7" t="str">
        <f t="shared" si="0"/>
        <v>Middle age 31-54</v>
      </c>
      <c r="N7" t="s">
        <v>17</v>
      </c>
    </row>
    <row r="8" spans="1:14" x14ac:dyDescent="0.3">
      <c r="A8">
        <v>27974</v>
      </c>
      <c r="B8" t="s">
        <v>33</v>
      </c>
      <c r="C8" t="s">
        <v>34</v>
      </c>
      <c r="D8" s="2">
        <v>160000</v>
      </c>
      <c r="E8">
        <v>2</v>
      </c>
      <c r="F8" t="s">
        <v>26</v>
      </c>
      <c r="G8" t="s">
        <v>27</v>
      </c>
      <c r="H8" t="s">
        <v>14</v>
      </c>
      <c r="I8">
        <v>4</v>
      </c>
      <c r="J8" t="s">
        <v>15</v>
      </c>
      <c r="K8" t="s">
        <v>23</v>
      </c>
      <c r="L8">
        <v>33</v>
      </c>
      <c r="M8" t="str">
        <f t="shared" si="0"/>
        <v>Middle age 31-54</v>
      </c>
      <c r="N8" t="s">
        <v>14</v>
      </c>
    </row>
    <row r="9" spans="1:14" x14ac:dyDescent="0.3">
      <c r="A9">
        <v>19364</v>
      </c>
      <c r="B9" t="s">
        <v>32</v>
      </c>
      <c r="C9" t="s">
        <v>34</v>
      </c>
      <c r="D9" s="2">
        <v>40000</v>
      </c>
      <c r="E9">
        <v>1</v>
      </c>
      <c r="F9" t="s">
        <v>12</v>
      </c>
      <c r="G9" t="s">
        <v>13</v>
      </c>
      <c r="H9" t="s">
        <v>14</v>
      </c>
      <c r="I9">
        <v>0</v>
      </c>
      <c r="J9" t="s">
        <v>15</v>
      </c>
      <c r="K9" t="s">
        <v>16</v>
      </c>
      <c r="L9">
        <v>43</v>
      </c>
      <c r="M9" t="str">
        <f t="shared" si="0"/>
        <v>Middle age 31-54</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 55+</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 31-54</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 31-54</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Middle age 31-54</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Middle age 31-54</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 31-54</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 age 31-54</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 age 31-54</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 55+</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 31-54</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 age 31-54</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Middle age 31-54</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 31-54</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Middle age 31-54</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 age 31-54</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 55+</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 age 31-54</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 55+</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Adolescence 0-30</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 31-54</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 age 31-54</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 55+</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Adolescence 0-30</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 age 31-54</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 age 31-54</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 55+</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 age 31-54</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 31-54</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Adolescence 0-30</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Adolescence 0-30</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 age 31-54</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 age 31-54</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 55+</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 31-54</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 31-54</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 55+</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 31-54</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 age 31-54</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 31-54</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 age 31-54</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Adolescence 0-30</v>
      </c>
      <c r="N52" t="s">
        <v>17</v>
      </c>
    </row>
    <row r="53" spans="1:14" x14ac:dyDescent="0.3">
      <c r="A53">
        <v>20619</v>
      </c>
      <c r="B53" t="s">
        <v>33</v>
      </c>
      <c r="C53" t="s">
        <v>34</v>
      </c>
      <c r="D53" s="2">
        <v>80000</v>
      </c>
      <c r="E53">
        <v>0</v>
      </c>
      <c r="F53" t="s">
        <v>12</v>
      </c>
      <c r="G53" t="s">
        <v>20</v>
      </c>
      <c r="H53" t="s">
        <v>17</v>
      </c>
      <c r="I53">
        <v>4</v>
      </c>
      <c r="J53" t="s">
        <v>29</v>
      </c>
      <c r="K53" t="s">
        <v>23</v>
      </c>
      <c r="L53">
        <v>35</v>
      </c>
      <c r="M53" t="str">
        <f t="shared" si="0"/>
        <v>Middle age 31-54</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 55+</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 55+</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 age 31-54</v>
      </c>
      <c r="N56" t="s">
        <v>17</v>
      </c>
    </row>
    <row r="57" spans="1:14" x14ac:dyDescent="0.3">
      <c r="A57">
        <v>28906</v>
      </c>
      <c r="B57" t="s">
        <v>32</v>
      </c>
      <c r="C57" t="s">
        <v>34</v>
      </c>
      <c r="D57" s="2">
        <v>80000</v>
      </c>
      <c r="E57">
        <v>4</v>
      </c>
      <c r="F57" t="s">
        <v>26</v>
      </c>
      <c r="G57" t="s">
        <v>20</v>
      </c>
      <c r="H57" t="s">
        <v>14</v>
      </c>
      <c r="I57">
        <v>2</v>
      </c>
      <c r="J57" t="s">
        <v>29</v>
      </c>
      <c r="K57" t="s">
        <v>16</v>
      </c>
      <c r="L57">
        <v>54</v>
      </c>
      <c r="M57" t="str">
        <f t="shared" si="0"/>
        <v>Middle age 31-54</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 31-54</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 55+</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 31-54</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 31-54</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 age 31-54</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 age 31-54</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 31-54</v>
      </c>
      <c r="N64" t="s">
        <v>14</v>
      </c>
    </row>
    <row r="65" spans="1:14" x14ac:dyDescent="0.3">
      <c r="A65">
        <v>16185</v>
      </c>
      <c r="B65" t="s">
        <v>33</v>
      </c>
      <c r="C65" t="s">
        <v>34</v>
      </c>
      <c r="D65" s="2">
        <v>60000</v>
      </c>
      <c r="E65">
        <v>4</v>
      </c>
      <c r="F65" t="s">
        <v>12</v>
      </c>
      <c r="G65" t="s">
        <v>20</v>
      </c>
      <c r="H65" t="s">
        <v>14</v>
      </c>
      <c r="I65">
        <v>3</v>
      </c>
      <c r="J65" t="s">
        <v>29</v>
      </c>
      <c r="K65" t="s">
        <v>23</v>
      </c>
      <c r="L65">
        <v>41</v>
      </c>
      <c r="M65" t="str">
        <f t="shared" si="0"/>
        <v>Middle age 31-54</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 31-54</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IF(L67&gt;55,"Old 55+",IF(L67&gt;=31,"Middle age 31-54",IF(L67&lt;31,"Adolescence 0-30","Invalid")))</f>
        <v>Old 55+</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 31-54</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 age 31-54</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 age 31-54</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Adolescence 0-30</v>
      </c>
      <c r="N71" t="s">
        <v>17</v>
      </c>
    </row>
    <row r="72" spans="1:14" x14ac:dyDescent="0.3">
      <c r="A72">
        <v>14238</v>
      </c>
      <c r="B72" t="s">
        <v>32</v>
      </c>
      <c r="C72" t="s">
        <v>34</v>
      </c>
      <c r="D72" s="2">
        <v>120000</v>
      </c>
      <c r="E72">
        <v>0</v>
      </c>
      <c r="F72" t="s">
        <v>28</v>
      </c>
      <c r="G72" t="s">
        <v>20</v>
      </c>
      <c r="H72" t="s">
        <v>14</v>
      </c>
      <c r="I72">
        <v>4</v>
      </c>
      <c r="J72" t="s">
        <v>29</v>
      </c>
      <c r="K72" t="s">
        <v>23</v>
      </c>
      <c r="L72">
        <v>36</v>
      </c>
      <c r="M72" t="str">
        <f t="shared" si="1"/>
        <v>Middle age 31-54</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 age 31-54</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 age 31-54</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 55+</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 age 31-54</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Adolescence 0-30</v>
      </c>
      <c r="N78" t="s">
        <v>17</v>
      </c>
    </row>
    <row r="79" spans="1:14" x14ac:dyDescent="0.3">
      <c r="A79">
        <v>27969</v>
      </c>
      <c r="B79" t="s">
        <v>32</v>
      </c>
      <c r="C79" t="s">
        <v>34</v>
      </c>
      <c r="D79" s="2">
        <v>80000</v>
      </c>
      <c r="E79">
        <v>0</v>
      </c>
      <c r="F79" t="s">
        <v>12</v>
      </c>
      <c r="G79" t="s">
        <v>20</v>
      </c>
      <c r="H79" t="s">
        <v>14</v>
      </c>
      <c r="I79">
        <v>2</v>
      </c>
      <c r="J79" t="s">
        <v>29</v>
      </c>
      <c r="K79" t="s">
        <v>23</v>
      </c>
      <c r="L79">
        <v>29</v>
      </c>
      <c r="M79" t="str">
        <f t="shared" si="1"/>
        <v>Adolescence 0-30</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 31-54</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 55+</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 31-54</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 age 31-54</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 31-54</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Adolescence 0-30</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 age 31-54</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Adolescence 0-30</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 31-54</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Adolescence 0-30</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 31-54</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Adolescence 0-30</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Adolescence 0-30</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 age 31-54</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 age 31-54</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Middle age 31-54</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 55+</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 31-54</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Adolescence 0-30</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 31-54</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 age 31-54</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Adolescence 0-30</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 age 31-54</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 age 31-54</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Adolescence 0-30</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Adolescence 0-30</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 age 31-54</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 55+</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Adolescence 0-30</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 55+</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Middle age 31-54</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Middle age 31-54</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IF(L131&gt;55,"Old 55+",IF(L131&gt;=31,"Middle age 31-54",IF(L131&lt;31,"Adolescence 0-30","Invalid")))</f>
        <v>Middle age 31-54</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 55+</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 31-54</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 55+</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Middle age 31-54</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 55+</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 age 31-54</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Adolescence 0-30</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 31-54</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Middle age 31-54</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 age 31-54</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 31-54</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 55+</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Adolescence 0-30</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 age 31-54</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 age 31-54</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 55+</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 31-54</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 age 31-54</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Adolescence 0-30</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Adolescence 0-30</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33</v>
      </c>
      <c r="C169" t="s">
        <v>34</v>
      </c>
      <c r="D169" s="2">
        <v>100000</v>
      </c>
      <c r="E169">
        <v>0</v>
      </c>
      <c r="F169" t="s">
        <v>26</v>
      </c>
      <c r="G169" t="s">
        <v>27</v>
      </c>
      <c r="H169" t="s">
        <v>14</v>
      </c>
      <c r="I169">
        <v>3</v>
      </c>
      <c r="J169" t="s">
        <v>29</v>
      </c>
      <c r="K169" t="s">
        <v>23</v>
      </c>
      <c r="L169">
        <v>35</v>
      </c>
      <c r="M169" t="str">
        <f t="shared" si="2"/>
        <v>Middle age 31-54</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 age 31-54</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Adolescence 0-30</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 age 31-54</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Adolescence 0-30</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32</v>
      </c>
      <c r="C180" t="s">
        <v>34</v>
      </c>
      <c r="D180" s="2">
        <v>160000</v>
      </c>
      <c r="E180">
        <v>4</v>
      </c>
      <c r="F180" t="s">
        <v>18</v>
      </c>
      <c r="G180" t="s">
        <v>20</v>
      </c>
      <c r="H180" t="s">
        <v>17</v>
      </c>
      <c r="I180">
        <v>2</v>
      </c>
      <c r="J180" t="s">
        <v>29</v>
      </c>
      <c r="K180" t="s">
        <v>16</v>
      </c>
      <c r="L180">
        <v>55</v>
      </c>
      <c r="M180" t="str">
        <f t="shared" si="2"/>
        <v>Middle age 31-54</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 31-54</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 age 31-54</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Middle age 31-54</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 55+</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 55+</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 55+</v>
      </c>
      <c r="N188" t="s">
        <v>14</v>
      </c>
    </row>
    <row r="189" spans="1:14" x14ac:dyDescent="0.3">
      <c r="A189">
        <v>18151</v>
      </c>
      <c r="B189" t="s">
        <v>33</v>
      </c>
      <c r="C189" t="s">
        <v>34</v>
      </c>
      <c r="D189" s="2">
        <v>80000</v>
      </c>
      <c r="E189">
        <v>5</v>
      </c>
      <c r="F189" t="s">
        <v>18</v>
      </c>
      <c r="G189" t="s">
        <v>20</v>
      </c>
      <c r="H189" t="s">
        <v>17</v>
      </c>
      <c r="I189">
        <v>2</v>
      </c>
      <c r="J189" t="s">
        <v>29</v>
      </c>
      <c r="K189" t="s">
        <v>16</v>
      </c>
      <c r="L189">
        <v>59</v>
      </c>
      <c r="M189" t="str">
        <f t="shared" si="2"/>
        <v>Old 55+</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Middle age 31-54</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Middle age 31-54</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si="2"/>
        <v>Old 55+</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IF(L195&gt;55,"Old 55+",IF(L195&gt;=31,"Middle age 31-54",IF(L195&lt;31,"Adolescence 0-30","Invalid")))</f>
        <v>Middle age 31-54</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Adolescence 0-30</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 age 31-54</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 55+</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 age 31-54</v>
      </c>
      <c r="N200" t="s">
        <v>14</v>
      </c>
    </row>
    <row r="201" spans="1:14" x14ac:dyDescent="0.3">
      <c r="A201">
        <v>11453</v>
      </c>
      <c r="B201" t="s">
        <v>33</v>
      </c>
      <c r="C201" t="s">
        <v>34</v>
      </c>
      <c r="D201" s="2">
        <v>80000</v>
      </c>
      <c r="E201">
        <v>0</v>
      </c>
      <c r="F201" t="s">
        <v>12</v>
      </c>
      <c r="G201" t="s">
        <v>20</v>
      </c>
      <c r="H201" t="s">
        <v>17</v>
      </c>
      <c r="I201">
        <v>3</v>
      </c>
      <c r="J201" t="s">
        <v>29</v>
      </c>
      <c r="K201" t="s">
        <v>23</v>
      </c>
      <c r="L201">
        <v>33</v>
      </c>
      <c r="M201" t="str">
        <f t="shared" si="3"/>
        <v>Middle age 31-54</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 age 31-54</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Adolescence 0-30</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 age 31-54</v>
      </c>
      <c r="N207" t="s">
        <v>14</v>
      </c>
    </row>
    <row r="208" spans="1:14" x14ac:dyDescent="0.3">
      <c r="A208">
        <v>11415</v>
      </c>
      <c r="B208" t="s">
        <v>33</v>
      </c>
      <c r="C208" t="s">
        <v>34</v>
      </c>
      <c r="D208" s="2">
        <v>90000</v>
      </c>
      <c r="E208">
        <v>5</v>
      </c>
      <c r="F208" t="s">
        <v>18</v>
      </c>
      <c r="G208" t="s">
        <v>20</v>
      </c>
      <c r="H208" t="s">
        <v>17</v>
      </c>
      <c r="I208">
        <v>2</v>
      </c>
      <c r="J208" t="s">
        <v>29</v>
      </c>
      <c r="K208" t="s">
        <v>16</v>
      </c>
      <c r="L208">
        <v>62</v>
      </c>
      <c r="M208" t="str">
        <f t="shared" si="3"/>
        <v>Old 55+</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Adolescence 0-30</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 age 31-54</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 31-54</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 31-54</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Adolescence 0-30</v>
      </c>
      <c r="N214" t="s">
        <v>17</v>
      </c>
    </row>
    <row r="215" spans="1:14" x14ac:dyDescent="0.3">
      <c r="A215">
        <v>11451</v>
      </c>
      <c r="B215" t="s">
        <v>33</v>
      </c>
      <c r="C215" t="s">
        <v>34</v>
      </c>
      <c r="D215" s="2">
        <v>70000</v>
      </c>
      <c r="E215">
        <v>0</v>
      </c>
      <c r="F215" t="s">
        <v>12</v>
      </c>
      <c r="G215" t="s">
        <v>20</v>
      </c>
      <c r="H215" t="s">
        <v>17</v>
      </c>
      <c r="I215">
        <v>4</v>
      </c>
      <c r="J215" t="s">
        <v>29</v>
      </c>
      <c r="K215" t="s">
        <v>23</v>
      </c>
      <c r="L215">
        <v>31</v>
      </c>
      <c r="M215" t="str">
        <f t="shared" si="3"/>
        <v>Middle age 31-54</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Adolescence 0-30</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Adolescence 0-30</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Middle age 31-54</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 55+</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 31-54</v>
      </c>
      <c r="N230" t="s">
        <v>17</v>
      </c>
    </row>
    <row r="231" spans="1:14" x14ac:dyDescent="0.3">
      <c r="A231">
        <v>28915</v>
      </c>
      <c r="B231" t="s">
        <v>33</v>
      </c>
      <c r="C231" t="s">
        <v>34</v>
      </c>
      <c r="D231" s="2">
        <v>80000</v>
      </c>
      <c r="E231">
        <v>5</v>
      </c>
      <c r="F231" t="s">
        <v>26</v>
      </c>
      <c r="G231" t="s">
        <v>27</v>
      </c>
      <c r="H231" t="s">
        <v>14</v>
      </c>
      <c r="I231">
        <v>3</v>
      </c>
      <c r="J231" t="s">
        <v>29</v>
      </c>
      <c r="K231" t="s">
        <v>16</v>
      </c>
      <c r="L231">
        <v>57</v>
      </c>
      <c r="M231" t="str">
        <f t="shared" si="3"/>
        <v>Old 55+</v>
      </c>
      <c r="N231" t="s">
        <v>17</v>
      </c>
    </row>
    <row r="232" spans="1:14" x14ac:dyDescent="0.3">
      <c r="A232">
        <v>22830</v>
      </c>
      <c r="B232" t="s">
        <v>32</v>
      </c>
      <c r="C232" t="s">
        <v>34</v>
      </c>
      <c r="D232" s="2">
        <v>120000</v>
      </c>
      <c r="E232">
        <v>4</v>
      </c>
      <c r="F232" t="s">
        <v>18</v>
      </c>
      <c r="G232" t="s">
        <v>27</v>
      </c>
      <c r="H232" t="s">
        <v>14</v>
      </c>
      <c r="I232">
        <v>3</v>
      </c>
      <c r="J232" t="s">
        <v>29</v>
      </c>
      <c r="K232" t="s">
        <v>16</v>
      </c>
      <c r="L232">
        <v>56</v>
      </c>
      <c r="M232" t="str">
        <f t="shared" si="3"/>
        <v>Old 55+</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 31-54</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Adolescence 0-30</v>
      </c>
      <c r="N235" t="s">
        <v>14</v>
      </c>
    </row>
    <row r="236" spans="1:14" x14ac:dyDescent="0.3">
      <c r="A236">
        <v>24611</v>
      </c>
      <c r="B236" t="s">
        <v>33</v>
      </c>
      <c r="C236" t="s">
        <v>34</v>
      </c>
      <c r="D236" s="2">
        <v>90000</v>
      </c>
      <c r="E236">
        <v>0</v>
      </c>
      <c r="F236" t="s">
        <v>12</v>
      </c>
      <c r="G236" t="s">
        <v>20</v>
      </c>
      <c r="H236" t="s">
        <v>17</v>
      </c>
      <c r="I236">
        <v>4</v>
      </c>
      <c r="J236" t="s">
        <v>29</v>
      </c>
      <c r="K236" t="s">
        <v>23</v>
      </c>
      <c r="L236">
        <v>35</v>
      </c>
      <c r="M236" t="str">
        <f t="shared" si="3"/>
        <v>Middle age 31-54</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 55+</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 age 31-54</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Adolescence 0-30</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 31-54</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 age 31-54</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Adolescence 0-30</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 age 31-54</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Adolescence 0-30</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 55+</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 55+</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Middle age 31-54</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 age 31-54</v>
      </c>
      <c r="N254" t="s">
        <v>17</v>
      </c>
    </row>
    <row r="255" spans="1:14" x14ac:dyDescent="0.3">
      <c r="A255">
        <v>20598</v>
      </c>
      <c r="B255" t="s">
        <v>32</v>
      </c>
      <c r="C255" t="s">
        <v>34</v>
      </c>
      <c r="D255" s="2">
        <v>100000</v>
      </c>
      <c r="E255">
        <v>3</v>
      </c>
      <c r="F255" t="s">
        <v>28</v>
      </c>
      <c r="G255" t="s">
        <v>20</v>
      </c>
      <c r="H255" t="s">
        <v>14</v>
      </c>
      <c r="I255">
        <v>0</v>
      </c>
      <c r="J255" t="s">
        <v>29</v>
      </c>
      <c r="K255" t="s">
        <v>16</v>
      </c>
      <c r="L255">
        <v>59</v>
      </c>
      <c r="M255" t="str">
        <f t="shared" si="3"/>
        <v>Old 55+</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 age 31-54</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Middle age 31-54</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IF(L259&gt;55,"Old 55+",IF(L259&gt;=31,"Middle age 31-54",IF(L259&lt;31,"Adolescence 0-30","Invalid")))</f>
        <v>Middle age 31-54</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 55+</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Middle age 31-54</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 age 31-54</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Adolescence 0-30</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 age 31-54</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Adolescence 0-30</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Adolescence 0-30</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 31-54</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32</v>
      </c>
      <c r="C280" t="s">
        <v>34</v>
      </c>
      <c r="D280" s="2">
        <v>100000</v>
      </c>
      <c r="E280">
        <v>0</v>
      </c>
      <c r="F280" t="s">
        <v>26</v>
      </c>
      <c r="G280" t="s">
        <v>27</v>
      </c>
      <c r="H280" t="s">
        <v>14</v>
      </c>
      <c r="I280">
        <v>3</v>
      </c>
      <c r="J280" t="s">
        <v>29</v>
      </c>
      <c r="K280" t="s">
        <v>23</v>
      </c>
      <c r="L280">
        <v>35</v>
      </c>
      <c r="M280" t="str">
        <f t="shared" si="4"/>
        <v>Middle age 31-54</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 age 31-54</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 31-54</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 age 31-54</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 age 31-54</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 31-54</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 31-54</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Middle age 31-54</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 age 31-54</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 55+</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Adolescence 0-30</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 age 31-54</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 55+</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 55+</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 55+</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 age 31-54</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 55+</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 31-54</v>
      </c>
      <c r="N319" t="s">
        <v>14</v>
      </c>
    </row>
    <row r="320" spans="1:14" x14ac:dyDescent="0.3">
      <c r="A320">
        <v>19066</v>
      </c>
      <c r="B320" t="s">
        <v>32</v>
      </c>
      <c r="C320" t="s">
        <v>34</v>
      </c>
      <c r="D320" s="2">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Middle age 31-54</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IF(L323&gt;55,"Old 55+",IF(L323&gt;=31,"Middle age 31-54",IF(L323&lt;31,"Adolescence 0-30","Invalid")))</f>
        <v>Middle age 31-54</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 age 31-54</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Adolescence 0-30</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 55+</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Middle age 31-54</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Adolescence 0-30</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 age 31-54</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 age 31-54</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 55+</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Adolescence 0-30</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 age 31-54</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 age 31-54</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 age 31-54</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Adolescence 0-30</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Adolescence 0-30</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 31-54</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 age 31-54</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33</v>
      </c>
      <c r="C357" t="s">
        <v>34</v>
      </c>
      <c r="D357" s="2">
        <v>80000</v>
      </c>
      <c r="E357">
        <v>0</v>
      </c>
      <c r="F357" t="s">
        <v>12</v>
      </c>
      <c r="G357" t="s">
        <v>20</v>
      </c>
      <c r="H357" t="s">
        <v>14</v>
      </c>
      <c r="I357">
        <v>3</v>
      </c>
      <c r="J357" t="s">
        <v>29</v>
      </c>
      <c r="K357" t="s">
        <v>23</v>
      </c>
      <c r="L357">
        <v>32</v>
      </c>
      <c r="M357" t="str">
        <f t="shared" si="5"/>
        <v>Middle age 31-54</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 55+</v>
      </c>
      <c r="N360" t="s">
        <v>14</v>
      </c>
    </row>
    <row r="361" spans="1:14" x14ac:dyDescent="0.3">
      <c r="A361">
        <v>17230</v>
      </c>
      <c r="B361" t="s">
        <v>32</v>
      </c>
      <c r="C361" t="s">
        <v>34</v>
      </c>
      <c r="D361" s="2">
        <v>80000</v>
      </c>
      <c r="E361">
        <v>0</v>
      </c>
      <c r="F361" t="s">
        <v>12</v>
      </c>
      <c r="G361" t="s">
        <v>20</v>
      </c>
      <c r="H361" t="s">
        <v>14</v>
      </c>
      <c r="I361">
        <v>3</v>
      </c>
      <c r="J361" t="s">
        <v>29</v>
      </c>
      <c r="K361" t="s">
        <v>23</v>
      </c>
      <c r="L361">
        <v>30</v>
      </c>
      <c r="M361" t="str">
        <f t="shared" si="5"/>
        <v>Adolescence 0-30</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 age 31-54</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Adolescence 0-30</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 31-54</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 55+</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 age 31-54</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 31-54</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 55+</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Middle age 31-54</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 age 31-54</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 31-54</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Adolescence 0-30</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 55+</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 55+</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33</v>
      </c>
      <c r="C382" t="s">
        <v>34</v>
      </c>
      <c r="D382" s="2">
        <v>70000</v>
      </c>
      <c r="E382">
        <v>0</v>
      </c>
      <c r="F382" t="s">
        <v>12</v>
      </c>
      <c r="G382" t="s">
        <v>20</v>
      </c>
      <c r="H382" t="s">
        <v>17</v>
      </c>
      <c r="I382">
        <v>3</v>
      </c>
      <c r="J382" t="s">
        <v>29</v>
      </c>
      <c r="K382" t="s">
        <v>23</v>
      </c>
      <c r="L382">
        <v>30</v>
      </c>
      <c r="M382" t="str">
        <f t="shared" si="5"/>
        <v>Adolescence 0-30</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32</v>
      </c>
      <c r="C384" t="s">
        <v>34</v>
      </c>
      <c r="D384" s="2">
        <v>80000</v>
      </c>
      <c r="E384">
        <v>4</v>
      </c>
      <c r="F384" t="s">
        <v>18</v>
      </c>
      <c r="G384" t="s">
        <v>20</v>
      </c>
      <c r="H384" t="s">
        <v>14</v>
      </c>
      <c r="I384">
        <v>2</v>
      </c>
      <c r="J384" t="s">
        <v>29</v>
      </c>
      <c r="K384" t="s">
        <v>16</v>
      </c>
      <c r="L384">
        <v>53</v>
      </c>
      <c r="M384" t="str">
        <f t="shared" si="5"/>
        <v>Middle age 31-54</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 age 31-54</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Adolescence 0-30</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IF(L387&gt;55,"Old 55+",IF(L387&gt;=31,"Middle age 31-54",IF(L387&lt;31,"Adolescence 0-30","Invalid")))</f>
        <v>Middle age 31-54</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Middle age 31-54</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 31-54</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 age 31-54</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 age 31-54</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 31-54</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 31-54</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 55+</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 31-54</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 31-54</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 55+</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 31-54</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 age 31-54</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 55+</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33</v>
      </c>
      <c r="C424" t="s">
        <v>34</v>
      </c>
      <c r="D424" s="2">
        <v>110000</v>
      </c>
      <c r="E424">
        <v>0</v>
      </c>
      <c r="F424" t="s">
        <v>18</v>
      </c>
      <c r="G424" t="s">
        <v>27</v>
      </c>
      <c r="H424" t="s">
        <v>17</v>
      </c>
      <c r="I424">
        <v>3</v>
      </c>
      <c r="J424" t="s">
        <v>29</v>
      </c>
      <c r="K424" t="s">
        <v>23</v>
      </c>
      <c r="L424">
        <v>32</v>
      </c>
      <c r="M424" t="str">
        <f t="shared" si="6"/>
        <v>Middle age 31-54</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Adolescence 0-30</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 age 31-54</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 age 31-54</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Middle age 31-54</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Adolescence 0-30</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Middle age 31-54</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Adolescence 0-30</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 55+</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 31-54</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Adolescence 0-30</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 age 31-54</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 31-54</v>
      </c>
      <c r="N441" t="s">
        <v>17</v>
      </c>
    </row>
    <row r="442" spans="1:14" x14ac:dyDescent="0.3">
      <c r="A442">
        <v>21561</v>
      </c>
      <c r="B442" t="s">
        <v>33</v>
      </c>
      <c r="C442" t="s">
        <v>34</v>
      </c>
      <c r="D442" s="2">
        <v>90000</v>
      </c>
      <c r="E442">
        <v>0</v>
      </c>
      <c r="F442" t="s">
        <v>12</v>
      </c>
      <c r="G442" t="s">
        <v>20</v>
      </c>
      <c r="H442" t="s">
        <v>17</v>
      </c>
      <c r="I442">
        <v>3</v>
      </c>
      <c r="J442" t="s">
        <v>29</v>
      </c>
      <c r="K442" t="s">
        <v>23</v>
      </c>
      <c r="L442">
        <v>34</v>
      </c>
      <c r="M442" t="str">
        <f t="shared" si="6"/>
        <v>Middle age 31-54</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 31-54</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 age 31-54</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 age 31-54</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IF(L451&gt;55,"Old 55+",IF(L451&gt;=31,"Middle age 31-54",IF(L451&lt;31,"Adolescence 0-30","Invalid")))</f>
        <v>Middle age 31-54</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 55+</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 age 31-54</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 55+</v>
      </c>
      <c r="N459" t="s">
        <v>17</v>
      </c>
    </row>
    <row r="460" spans="1:14" x14ac:dyDescent="0.3">
      <c r="A460">
        <v>21560</v>
      </c>
      <c r="B460" t="s">
        <v>32</v>
      </c>
      <c r="C460" t="s">
        <v>34</v>
      </c>
      <c r="D460" s="2">
        <v>120000</v>
      </c>
      <c r="E460">
        <v>0</v>
      </c>
      <c r="F460" t="s">
        <v>28</v>
      </c>
      <c r="G460" t="s">
        <v>20</v>
      </c>
      <c r="H460" t="s">
        <v>14</v>
      </c>
      <c r="I460">
        <v>4</v>
      </c>
      <c r="J460" t="s">
        <v>29</v>
      </c>
      <c r="K460" t="s">
        <v>23</v>
      </c>
      <c r="L460">
        <v>32</v>
      </c>
      <c r="M460" t="str">
        <f t="shared" si="7"/>
        <v>Middle age 31-54</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Middle age 31-54</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 55+</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 31-54</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 55+</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Adolescence 0-30</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 age 31-54</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 55+</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 31-54</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 31-54</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 31-54</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 age 31-54</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 55+</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 age 31-54</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 55+</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 age 31-54</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 age 31-54</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 age 31-54</v>
      </c>
      <c r="N494" t="s">
        <v>14</v>
      </c>
    </row>
    <row r="495" spans="1:14" x14ac:dyDescent="0.3">
      <c r="A495">
        <v>23707</v>
      </c>
      <c r="B495" t="s">
        <v>33</v>
      </c>
      <c r="C495" t="s">
        <v>34</v>
      </c>
      <c r="D495" s="2">
        <v>70000</v>
      </c>
      <c r="E495">
        <v>5</v>
      </c>
      <c r="F495" t="s">
        <v>12</v>
      </c>
      <c r="G495" t="s">
        <v>27</v>
      </c>
      <c r="H495" t="s">
        <v>14</v>
      </c>
      <c r="I495">
        <v>3</v>
      </c>
      <c r="J495" t="s">
        <v>29</v>
      </c>
      <c r="K495" t="s">
        <v>31</v>
      </c>
      <c r="L495">
        <v>60</v>
      </c>
      <c r="M495" t="str">
        <f t="shared" si="7"/>
        <v>Old 55+</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 age 31-54</v>
      </c>
      <c r="N496" t="s">
        <v>17</v>
      </c>
    </row>
    <row r="497" spans="1:14" x14ac:dyDescent="0.3">
      <c r="A497">
        <v>24981</v>
      </c>
      <c r="B497" t="s">
        <v>32</v>
      </c>
      <c r="C497" t="s">
        <v>34</v>
      </c>
      <c r="D497" s="2">
        <v>60000</v>
      </c>
      <c r="E497">
        <v>2</v>
      </c>
      <c r="F497" t="s">
        <v>18</v>
      </c>
      <c r="G497" t="s">
        <v>20</v>
      </c>
      <c r="H497" t="s">
        <v>14</v>
      </c>
      <c r="I497">
        <v>2</v>
      </c>
      <c r="J497" t="s">
        <v>29</v>
      </c>
      <c r="K497" t="s">
        <v>31</v>
      </c>
      <c r="L497">
        <v>56</v>
      </c>
      <c r="M497" t="str">
        <f t="shared" si="7"/>
        <v>Old 55+</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 age 31-54</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 age 31-54</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 age 31-54</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 age 31-54</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 age 31-54</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 31-54</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Adolescence 0-30</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 age 31-54</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 31-54</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 31-54</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Adolescence 0-30</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 age 31-54</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 age 31-54</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 55+</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 age 31-54</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ref="M515:M578" si="8">IF(L515&gt;55,"Old 55+",IF(L515&gt;=31,"Middle age 31-54",IF(L515&lt;31,"Adolescence 0-30","Invalid")))</f>
        <v>Old 55+</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 age 31-54</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 31-54</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 31-54</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 age 31-54</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 31-54</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 55+</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 age 31-54</v>
      </c>
      <c r="N522" t="s">
        <v>17</v>
      </c>
    </row>
    <row r="523" spans="1:14" x14ac:dyDescent="0.3">
      <c r="A523">
        <v>18976</v>
      </c>
      <c r="B523" t="s">
        <v>33</v>
      </c>
      <c r="C523" t="s">
        <v>34</v>
      </c>
      <c r="D523" s="2">
        <v>40000</v>
      </c>
      <c r="E523">
        <v>4</v>
      </c>
      <c r="F523" t="s">
        <v>26</v>
      </c>
      <c r="G523" t="s">
        <v>20</v>
      </c>
      <c r="H523" t="s">
        <v>14</v>
      </c>
      <c r="I523">
        <v>2</v>
      </c>
      <c r="J523" t="s">
        <v>29</v>
      </c>
      <c r="K523" t="s">
        <v>31</v>
      </c>
      <c r="L523">
        <v>62</v>
      </c>
      <c r="M523" t="str">
        <f t="shared" si="8"/>
        <v>Old 55+</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 age 31-54</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 age 31-54</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 55+</v>
      </c>
      <c r="N526" t="s">
        <v>17</v>
      </c>
    </row>
    <row r="527" spans="1:14" x14ac:dyDescent="0.3">
      <c r="A527">
        <v>16791</v>
      </c>
      <c r="B527" t="s">
        <v>33</v>
      </c>
      <c r="C527" t="s">
        <v>34</v>
      </c>
      <c r="D527" s="2">
        <v>60000</v>
      </c>
      <c r="E527">
        <v>5</v>
      </c>
      <c r="F527" t="s">
        <v>12</v>
      </c>
      <c r="G527" t="s">
        <v>27</v>
      </c>
      <c r="H527" t="s">
        <v>14</v>
      </c>
      <c r="I527">
        <v>3</v>
      </c>
      <c r="J527" t="s">
        <v>29</v>
      </c>
      <c r="K527" t="s">
        <v>31</v>
      </c>
      <c r="L527">
        <v>59</v>
      </c>
      <c r="M527" t="str">
        <f t="shared" si="8"/>
        <v>Old 55+</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 age 31-54</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Adolescence 0-30</v>
      </c>
      <c r="N530" t="s">
        <v>17</v>
      </c>
    </row>
    <row r="531" spans="1:14" x14ac:dyDescent="0.3">
      <c r="A531">
        <v>13233</v>
      </c>
      <c r="B531" t="s">
        <v>32</v>
      </c>
      <c r="C531" t="s">
        <v>34</v>
      </c>
      <c r="D531" s="2">
        <v>60000</v>
      </c>
      <c r="E531">
        <v>2</v>
      </c>
      <c r="F531" t="s">
        <v>18</v>
      </c>
      <c r="G531" t="s">
        <v>20</v>
      </c>
      <c r="H531" t="s">
        <v>14</v>
      </c>
      <c r="I531">
        <v>1</v>
      </c>
      <c r="J531" t="s">
        <v>29</v>
      </c>
      <c r="K531" t="s">
        <v>31</v>
      </c>
      <c r="L531">
        <v>57</v>
      </c>
      <c r="M531" t="str">
        <f t="shared" si="8"/>
        <v>Old 55+</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Adolescence 0-30</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Adolescence 0-30</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 age 31-54</v>
      </c>
      <c r="N534" t="s">
        <v>14</v>
      </c>
    </row>
    <row r="535" spans="1:14" x14ac:dyDescent="0.3">
      <c r="A535">
        <v>24941</v>
      </c>
      <c r="B535" t="s">
        <v>32</v>
      </c>
      <c r="C535" t="s">
        <v>34</v>
      </c>
      <c r="D535" s="2">
        <v>60000</v>
      </c>
      <c r="E535">
        <v>3</v>
      </c>
      <c r="F535" t="s">
        <v>12</v>
      </c>
      <c r="G535" t="s">
        <v>27</v>
      </c>
      <c r="H535" t="s">
        <v>14</v>
      </c>
      <c r="I535">
        <v>2</v>
      </c>
      <c r="J535" t="s">
        <v>29</v>
      </c>
      <c r="K535" t="s">
        <v>31</v>
      </c>
      <c r="L535">
        <v>66</v>
      </c>
      <c r="M535" t="str">
        <f t="shared" si="8"/>
        <v>Old 55+</v>
      </c>
      <c r="N535" t="s">
        <v>17</v>
      </c>
    </row>
    <row r="536" spans="1:14" x14ac:dyDescent="0.3">
      <c r="A536">
        <v>24637</v>
      </c>
      <c r="B536" t="s">
        <v>32</v>
      </c>
      <c r="C536" t="s">
        <v>34</v>
      </c>
      <c r="D536" s="2">
        <v>40000</v>
      </c>
      <c r="E536">
        <v>4</v>
      </c>
      <c r="F536" t="s">
        <v>26</v>
      </c>
      <c r="G536" t="s">
        <v>20</v>
      </c>
      <c r="H536" t="s">
        <v>14</v>
      </c>
      <c r="I536">
        <v>2</v>
      </c>
      <c r="J536" t="s">
        <v>29</v>
      </c>
      <c r="K536" t="s">
        <v>31</v>
      </c>
      <c r="L536">
        <v>64</v>
      </c>
      <c r="M536" t="str">
        <f t="shared" si="8"/>
        <v>Old 55+</v>
      </c>
      <c r="N536" t="s">
        <v>17</v>
      </c>
    </row>
    <row r="537" spans="1:14" x14ac:dyDescent="0.3">
      <c r="A537">
        <v>23893</v>
      </c>
      <c r="B537" t="s">
        <v>32</v>
      </c>
      <c r="C537" t="s">
        <v>34</v>
      </c>
      <c r="D537" s="2">
        <v>50000</v>
      </c>
      <c r="E537">
        <v>3</v>
      </c>
      <c r="F537" t="s">
        <v>12</v>
      </c>
      <c r="G537" t="s">
        <v>13</v>
      </c>
      <c r="H537" t="s">
        <v>14</v>
      </c>
      <c r="I537">
        <v>3</v>
      </c>
      <c r="J537" t="s">
        <v>29</v>
      </c>
      <c r="K537" t="s">
        <v>31</v>
      </c>
      <c r="L537">
        <v>41</v>
      </c>
      <c r="M537" t="str">
        <f t="shared" si="8"/>
        <v>Middle age 31-54</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 age 31-54</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 31-54</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 31-54</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 age 31-54</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 age 31-54</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 age 31-54</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Adolescence 0-30</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 31-54</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 age 31-54</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Adolescence 0-30</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 age 31-54</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Middle age 31-54</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 age 31-54</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 31-54</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 55+</v>
      </c>
      <c r="N553" t="s">
        <v>17</v>
      </c>
    </row>
    <row r="554" spans="1:14" x14ac:dyDescent="0.3">
      <c r="A554">
        <v>14417</v>
      </c>
      <c r="B554" t="s">
        <v>33</v>
      </c>
      <c r="C554" t="s">
        <v>34</v>
      </c>
      <c r="D554" s="2">
        <v>60000</v>
      </c>
      <c r="E554">
        <v>3</v>
      </c>
      <c r="F554" t="s">
        <v>26</v>
      </c>
      <c r="G554" t="s">
        <v>20</v>
      </c>
      <c r="H554" t="s">
        <v>14</v>
      </c>
      <c r="I554">
        <v>2</v>
      </c>
      <c r="J554" t="s">
        <v>29</v>
      </c>
      <c r="K554" t="s">
        <v>31</v>
      </c>
      <c r="L554">
        <v>54</v>
      </c>
      <c r="M554" t="str">
        <f t="shared" si="8"/>
        <v>Middle age 31-54</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 55+</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 31-54</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 age 31-54</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 age 31-54</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 31-54</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 31-54</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 55+</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 31-54</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 31-54</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 31-54</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Adolescence 0-30</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Adolescence 0-30</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 age 31-54</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 55+</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 31-54</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 age 31-54</v>
      </c>
      <c r="N570" t="s">
        <v>14</v>
      </c>
    </row>
    <row r="571" spans="1:14" x14ac:dyDescent="0.3">
      <c r="A571">
        <v>26452</v>
      </c>
      <c r="B571" t="s">
        <v>33</v>
      </c>
      <c r="C571" t="s">
        <v>34</v>
      </c>
      <c r="D571" s="2">
        <v>50000</v>
      </c>
      <c r="E571">
        <v>3</v>
      </c>
      <c r="F571" t="s">
        <v>30</v>
      </c>
      <c r="G571" t="s">
        <v>27</v>
      </c>
      <c r="H571" t="s">
        <v>14</v>
      </c>
      <c r="I571">
        <v>2</v>
      </c>
      <c r="J571" t="s">
        <v>29</v>
      </c>
      <c r="K571" t="s">
        <v>31</v>
      </c>
      <c r="L571">
        <v>69</v>
      </c>
      <c r="M571" t="str">
        <f t="shared" si="8"/>
        <v>Old 55+</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 age 31-54</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Middle age 31-54</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Adolescence 0-30</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 55+</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 age 31-54</v>
      </c>
      <c r="N576" t="s">
        <v>14</v>
      </c>
    </row>
    <row r="577" spans="1:14" x14ac:dyDescent="0.3">
      <c r="A577">
        <v>13388</v>
      </c>
      <c r="B577" t="s">
        <v>33</v>
      </c>
      <c r="C577" t="s">
        <v>34</v>
      </c>
      <c r="D577" s="2">
        <v>60000</v>
      </c>
      <c r="E577">
        <v>2</v>
      </c>
      <c r="F577" t="s">
        <v>18</v>
      </c>
      <c r="G577" t="s">
        <v>20</v>
      </c>
      <c r="H577" t="s">
        <v>14</v>
      </c>
      <c r="I577">
        <v>1</v>
      </c>
      <c r="J577" t="s">
        <v>29</v>
      </c>
      <c r="K577" t="s">
        <v>31</v>
      </c>
      <c r="L577">
        <v>56</v>
      </c>
      <c r="M577" t="str">
        <f t="shared" si="8"/>
        <v>Old 55+</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Middle age 31-54</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IF(L579&gt;55,"Old 55+",IF(L579&gt;=31,"Middle age 31-54",IF(L579&lt;31,"Adolescence 0-30","Invalid")))</f>
        <v>Middle age 31-54</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 55+</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 age 31-54</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 55+</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Adolescence 0-30</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 age 31-54</v>
      </c>
      <c r="N584" t="s">
        <v>17</v>
      </c>
    </row>
    <row r="585" spans="1:14" x14ac:dyDescent="0.3">
      <c r="A585">
        <v>24943</v>
      </c>
      <c r="B585" t="s">
        <v>32</v>
      </c>
      <c r="C585" t="s">
        <v>34</v>
      </c>
      <c r="D585" s="2">
        <v>60000</v>
      </c>
      <c r="E585">
        <v>3</v>
      </c>
      <c r="F585" t="s">
        <v>12</v>
      </c>
      <c r="G585" t="s">
        <v>27</v>
      </c>
      <c r="H585" t="s">
        <v>14</v>
      </c>
      <c r="I585">
        <v>2</v>
      </c>
      <c r="J585" t="s">
        <v>29</v>
      </c>
      <c r="K585" t="s">
        <v>31</v>
      </c>
      <c r="L585">
        <v>66</v>
      </c>
      <c r="M585" t="str">
        <f t="shared" si="9"/>
        <v>Old 55+</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 age 31-54</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 age 31-54</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Middle age 31-54</v>
      </c>
      <c r="N590" t="s">
        <v>14</v>
      </c>
    </row>
    <row r="591" spans="1:14" x14ac:dyDescent="0.3">
      <c r="A591">
        <v>12100</v>
      </c>
      <c r="B591" t="s">
        <v>33</v>
      </c>
      <c r="C591" t="s">
        <v>34</v>
      </c>
      <c r="D591" s="2">
        <v>60000</v>
      </c>
      <c r="E591">
        <v>2</v>
      </c>
      <c r="F591" t="s">
        <v>12</v>
      </c>
      <c r="G591" t="s">
        <v>27</v>
      </c>
      <c r="H591" t="s">
        <v>14</v>
      </c>
      <c r="I591">
        <v>0</v>
      </c>
      <c r="J591" t="s">
        <v>29</v>
      </c>
      <c r="K591" t="s">
        <v>31</v>
      </c>
      <c r="L591">
        <v>57</v>
      </c>
      <c r="M591" t="str">
        <f t="shared" si="9"/>
        <v>Old 55+</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 31-54</v>
      </c>
      <c r="N592" t="s">
        <v>14</v>
      </c>
    </row>
    <row r="593" spans="1:14" x14ac:dyDescent="0.3">
      <c r="A593">
        <v>18545</v>
      </c>
      <c r="B593" t="s">
        <v>32</v>
      </c>
      <c r="C593" t="s">
        <v>34</v>
      </c>
      <c r="D593" s="2">
        <v>40000</v>
      </c>
      <c r="E593">
        <v>4</v>
      </c>
      <c r="F593" t="s">
        <v>26</v>
      </c>
      <c r="G593" t="s">
        <v>20</v>
      </c>
      <c r="H593" t="s">
        <v>17</v>
      </c>
      <c r="I593">
        <v>2</v>
      </c>
      <c r="J593" t="s">
        <v>29</v>
      </c>
      <c r="K593" t="s">
        <v>31</v>
      </c>
      <c r="L593">
        <v>61</v>
      </c>
      <c r="M593" t="str">
        <f t="shared" si="9"/>
        <v>Old 55+</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 age 31-54</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 age 31-54</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 55+</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 55+</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 31-54</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 55+</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 55+</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 age 31-54</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 age 31-54</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 age 31-54</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 age 31-54</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Adolescence 0-30</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 age 31-54</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 age 31-54</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Middle age 31-54</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 age 31-54</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 age 31-54</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 age 31-54</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 31-54</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Adolescence 0-30</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 31-54</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 age 31-54</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 age 31-54</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 age 31-54</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 age 31-54</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Adolescence 0-30</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 55+</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 age 31-54</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Middle age 31-54</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Adolescence 0-30</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 55+</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Adolescence 0-30</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 55+</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 age 31-54</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 31-54</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Adolescence 0-30</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 age 31-54</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 age 31-54</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 55+</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 age 31-54</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 age 31-54</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Adolescence 0-30</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 55+</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 55+</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 55+</v>
      </c>
      <c r="N642" t="s">
        <v>14</v>
      </c>
    </row>
    <row r="643" spans="1:14" x14ac:dyDescent="0.3">
      <c r="A643">
        <v>21441</v>
      </c>
      <c r="B643" t="s">
        <v>32</v>
      </c>
      <c r="C643" t="s">
        <v>34</v>
      </c>
      <c r="D643" s="2">
        <v>50000</v>
      </c>
      <c r="E643">
        <v>4</v>
      </c>
      <c r="F643" t="s">
        <v>12</v>
      </c>
      <c r="G643" t="s">
        <v>27</v>
      </c>
      <c r="H643" t="s">
        <v>14</v>
      </c>
      <c r="I643">
        <v>2</v>
      </c>
      <c r="J643" t="s">
        <v>29</v>
      </c>
      <c r="K643" t="s">
        <v>31</v>
      </c>
      <c r="L643">
        <v>64</v>
      </c>
      <c r="M643" t="str">
        <f t="shared" ref="M643:M706" si="10">IF(L643&gt;55,"Old 55+",IF(L643&gt;=31,"Middle age 31-54",IF(L643&lt;31,"Adolescence 0-30","Invalid")))</f>
        <v>Old 55+</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Middle age 31-54</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 age 31-54</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 age 31-54</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 age 31-54</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 55+</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 age 31-54</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 55+</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 age 31-54</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 age 31-54</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 age 31-54</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 age 31-54</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 55+</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 31-54</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Adolescence 0-30</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 55+</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32</v>
      </c>
      <c r="C672" t="s">
        <v>34</v>
      </c>
      <c r="D672" s="2">
        <v>70000</v>
      </c>
      <c r="E672">
        <v>2</v>
      </c>
      <c r="F672" t="s">
        <v>18</v>
      </c>
      <c r="G672" t="s">
        <v>20</v>
      </c>
      <c r="H672" t="s">
        <v>14</v>
      </c>
      <c r="I672">
        <v>1</v>
      </c>
      <c r="J672" t="s">
        <v>29</v>
      </c>
      <c r="K672" t="s">
        <v>31</v>
      </c>
      <c r="L672">
        <v>59</v>
      </c>
      <c r="M672" t="str">
        <f t="shared" si="10"/>
        <v>Old 55+</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 age 31-54</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Adolescence 0-30</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 55+</v>
      </c>
      <c r="N680" t="s">
        <v>17</v>
      </c>
    </row>
    <row r="681" spans="1:14" x14ac:dyDescent="0.3">
      <c r="A681">
        <v>21770</v>
      </c>
      <c r="B681" t="s">
        <v>32</v>
      </c>
      <c r="C681" t="s">
        <v>34</v>
      </c>
      <c r="D681" s="2">
        <v>60000</v>
      </c>
      <c r="E681">
        <v>4</v>
      </c>
      <c r="F681" t="s">
        <v>12</v>
      </c>
      <c r="G681" t="s">
        <v>27</v>
      </c>
      <c r="H681" t="s">
        <v>14</v>
      </c>
      <c r="I681">
        <v>2</v>
      </c>
      <c r="J681" t="s">
        <v>29</v>
      </c>
      <c r="K681" t="s">
        <v>31</v>
      </c>
      <c r="L681">
        <v>60</v>
      </c>
      <c r="M681" t="str">
        <f t="shared" si="10"/>
        <v>Old 55+</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 31-54</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 31-54</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 age 31-54</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 31-54</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Adolescence 0-30</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Adolescence 0-30</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Adolescence 0-30</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 age 31-54</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 age 31-54</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 age 31-54</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Adolescence 0-30</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Adolescence 0-30</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 age 31-54</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 55+</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Adolescence 0-30</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 age 31-54</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IF(L707&gt;55,"Old 55+",IF(L707&gt;=31,"Middle age 31-54",IF(L707&lt;31,"Adolescence 0-30","Invalid")))</f>
        <v>Old 55+</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32</v>
      </c>
      <c r="C710" t="s">
        <v>34</v>
      </c>
      <c r="D710" s="2">
        <v>70000</v>
      </c>
      <c r="E710">
        <v>5</v>
      </c>
      <c r="F710" t="s">
        <v>12</v>
      </c>
      <c r="G710" t="s">
        <v>27</v>
      </c>
      <c r="H710" t="s">
        <v>14</v>
      </c>
      <c r="I710">
        <v>4</v>
      </c>
      <c r="J710" t="s">
        <v>29</v>
      </c>
      <c r="K710" t="s">
        <v>31</v>
      </c>
      <c r="L710">
        <v>60</v>
      </c>
      <c r="M710" t="str">
        <f t="shared" si="11"/>
        <v>Old 55+</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 55+</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 55+</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 55+</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Adolescence 0-30</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 31-54</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 age 31-54</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 31-54</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 55+</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 age 31-54</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Adolescence 0-30</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 31-54</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 age 31-54</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 age 31-54</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Adolescence 0-30</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 age 31-54</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Middle age 31-54</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Adolescence 0-30</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 31-54</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Adolescence 0-30</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 55+</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 55+</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 55+</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 55+</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 age 31-54</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Adolescence 0-30</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 55+</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 age 31-54</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 age 31-54</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 age 31-54</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 age 31-54</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 55+</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Adolescence 0-30</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32</v>
      </c>
      <c r="C768" t="s">
        <v>34</v>
      </c>
      <c r="D768" s="2">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 55+</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IF(L771&gt;55,"Old 55+",IF(L771&gt;=31,"Middle age 31-54",IF(L771&lt;31,"Adolescence 0-30","Invalid")))</f>
        <v>Middle age 31-54</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Middle age 31-54</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 age 31-54</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32</v>
      </c>
      <c r="C777" t="s">
        <v>34</v>
      </c>
      <c r="D777" s="2">
        <v>70000</v>
      </c>
      <c r="E777">
        <v>2</v>
      </c>
      <c r="F777" t="s">
        <v>28</v>
      </c>
      <c r="G777" t="s">
        <v>13</v>
      </c>
      <c r="H777" t="s">
        <v>14</v>
      </c>
      <c r="I777">
        <v>2</v>
      </c>
      <c r="J777" t="s">
        <v>29</v>
      </c>
      <c r="K777" t="s">
        <v>31</v>
      </c>
      <c r="L777">
        <v>54</v>
      </c>
      <c r="M777" t="str">
        <f t="shared" si="12"/>
        <v>Middle age 31-54</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 55+</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Adolescence 0-30</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Middle age 31-54</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 age 31-54</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 age 31-54</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 age 31-54</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Adolescence 0-30</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 31-54</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 55+</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 age 31-54</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Adolescence 0-30</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 55+</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 55+</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Adolescence 0-30</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Adolescence 0-30</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 age 31-54</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 55+</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Adolescence 0-30</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Adolescence 0-30</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Adolescence 0-30</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 31-54</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 age 31-54</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 55+</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 age 31-54</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 55+</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Middle age 31-54</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 55+</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Adolescence 0-30</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Adolescence 0-30</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Adolescence 0-30</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 age 31-54</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 age 31-54</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 age 31-54</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 age 31-54</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Adolescence 0-30</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 55+</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 age 31-54</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IF(L835&gt;55,"Old 55+",IF(L835&gt;=31,"Middle age 31-54",IF(L835&lt;31,"Adolescence 0-30","Invalid")))</f>
        <v>Middle age 31-54</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 age 31-54</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Adolescence 0-30</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 age 31-54</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 age 31-54</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32</v>
      </c>
      <c r="C842" t="s">
        <v>34</v>
      </c>
      <c r="D842" s="2">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 55+</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 31-54</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 55+</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 55+</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Adolescence 0-30</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 55+</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 55+</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 age 31-54</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 age 31-54</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 31-54</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 age 31-54</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Adolescence 0-30</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 age 31-54</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 age 31-54</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 age 31-54</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 age 31-54</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32</v>
      </c>
      <c r="C868" t="s">
        <v>34</v>
      </c>
      <c r="D868" s="2">
        <v>60000</v>
      </c>
      <c r="E868">
        <v>2</v>
      </c>
      <c r="F868" t="s">
        <v>26</v>
      </c>
      <c r="G868" t="s">
        <v>20</v>
      </c>
      <c r="H868" t="s">
        <v>14</v>
      </c>
      <c r="I868">
        <v>2</v>
      </c>
      <c r="J868" t="s">
        <v>29</v>
      </c>
      <c r="K868" t="s">
        <v>31</v>
      </c>
      <c r="L868">
        <v>55</v>
      </c>
      <c r="M868" t="str">
        <f t="shared" si="13"/>
        <v>Middle age 31-54</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 age 31-54</v>
      </c>
      <c r="N869" t="s">
        <v>17</v>
      </c>
    </row>
    <row r="870" spans="1:14" x14ac:dyDescent="0.3">
      <c r="A870">
        <v>24955</v>
      </c>
      <c r="B870" t="s">
        <v>33</v>
      </c>
      <c r="C870" t="s">
        <v>34</v>
      </c>
      <c r="D870" s="2">
        <v>30000</v>
      </c>
      <c r="E870">
        <v>5</v>
      </c>
      <c r="F870" t="s">
        <v>28</v>
      </c>
      <c r="G870" t="s">
        <v>13</v>
      </c>
      <c r="H870" t="s">
        <v>14</v>
      </c>
      <c r="I870">
        <v>3</v>
      </c>
      <c r="J870" t="s">
        <v>29</v>
      </c>
      <c r="K870" t="s">
        <v>31</v>
      </c>
      <c r="L870">
        <v>60</v>
      </c>
      <c r="M870" t="str">
        <f t="shared" si="13"/>
        <v>Old 55+</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32</v>
      </c>
      <c r="C873" t="s">
        <v>34</v>
      </c>
      <c r="D873" s="2">
        <v>60000</v>
      </c>
      <c r="E873">
        <v>2</v>
      </c>
      <c r="F873" t="s">
        <v>26</v>
      </c>
      <c r="G873" t="s">
        <v>20</v>
      </c>
      <c r="H873" t="s">
        <v>14</v>
      </c>
      <c r="I873">
        <v>2</v>
      </c>
      <c r="J873" t="s">
        <v>29</v>
      </c>
      <c r="K873" t="s">
        <v>31</v>
      </c>
      <c r="L873">
        <v>55</v>
      </c>
      <c r="M873" t="str">
        <f t="shared" si="13"/>
        <v>Middle age 31-54</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 31-54</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 age 31-54</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Adolescence 0-30</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 55+</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 55+</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 55+</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 55+</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 age 31-54</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 31-54</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 55+</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 55+</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IF(L899&gt;55,"Old 55+",IF(L899&gt;=31,"Middle age 31-54",IF(L899&lt;31,"Adolescence 0-30","Invalid")))</f>
        <v>Adolescence 0-30</v>
      </c>
      <c r="N899" t="s">
        <v>17</v>
      </c>
    </row>
    <row r="900" spans="1:14" x14ac:dyDescent="0.3">
      <c r="A900">
        <v>18066</v>
      </c>
      <c r="B900" t="s">
        <v>33</v>
      </c>
      <c r="C900" t="s">
        <v>34</v>
      </c>
      <c r="D900" s="2">
        <v>70000</v>
      </c>
      <c r="E900">
        <v>5</v>
      </c>
      <c r="F900" t="s">
        <v>12</v>
      </c>
      <c r="G900" t="s">
        <v>27</v>
      </c>
      <c r="H900" t="s">
        <v>14</v>
      </c>
      <c r="I900">
        <v>3</v>
      </c>
      <c r="J900" t="s">
        <v>29</v>
      </c>
      <c r="K900" t="s">
        <v>31</v>
      </c>
      <c r="L900">
        <v>60</v>
      </c>
      <c r="M900" t="str">
        <f t="shared" si="14"/>
        <v>Old 55+</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 age 31-54</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 age 31-54</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 age 31-54</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 55+</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 age 31-54</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32</v>
      </c>
      <c r="C909" t="s">
        <v>34</v>
      </c>
      <c r="D909" s="2">
        <v>50000</v>
      </c>
      <c r="E909">
        <v>4</v>
      </c>
      <c r="F909" t="s">
        <v>12</v>
      </c>
      <c r="G909" t="s">
        <v>27</v>
      </c>
      <c r="H909" t="s">
        <v>14</v>
      </c>
      <c r="I909">
        <v>2</v>
      </c>
      <c r="J909" t="s">
        <v>29</v>
      </c>
      <c r="K909" t="s">
        <v>31</v>
      </c>
      <c r="L909">
        <v>63</v>
      </c>
      <c r="M909" t="str">
        <f t="shared" si="14"/>
        <v>Old 55+</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 55+</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 31-54</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 age 31-54</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32</v>
      </c>
      <c r="C917" t="s">
        <v>34</v>
      </c>
      <c r="D917" s="2">
        <v>60000</v>
      </c>
      <c r="E917">
        <v>3</v>
      </c>
      <c r="F917" t="s">
        <v>30</v>
      </c>
      <c r="G917" t="s">
        <v>27</v>
      </c>
      <c r="H917" t="s">
        <v>14</v>
      </c>
      <c r="I917">
        <v>2</v>
      </c>
      <c r="J917" t="s">
        <v>29</v>
      </c>
      <c r="K917" t="s">
        <v>31</v>
      </c>
      <c r="L917">
        <v>64</v>
      </c>
      <c r="M917" t="str">
        <f t="shared" si="14"/>
        <v>Old 55+</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 age 31-54</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 55+</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 age 31-54</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 31-54</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 age 31-54</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 age 31-54</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 age 31-54</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 55+</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32</v>
      </c>
      <c r="C932" t="s">
        <v>34</v>
      </c>
      <c r="D932" s="2">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 31-54</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Adolescence 0-30</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Adolescence 0-30</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 55+</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 55+</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Adolescence 0-30</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 age 31-54</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 31-54</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 55+</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 age 31-54</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32</v>
      </c>
      <c r="C951" t="s">
        <v>34</v>
      </c>
      <c r="D951" s="2">
        <v>70000</v>
      </c>
      <c r="E951">
        <v>2</v>
      </c>
      <c r="F951" t="s">
        <v>28</v>
      </c>
      <c r="G951" t="s">
        <v>13</v>
      </c>
      <c r="H951" t="s">
        <v>14</v>
      </c>
      <c r="I951">
        <v>2</v>
      </c>
      <c r="J951" t="s">
        <v>29</v>
      </c>
      <c r="K951" t="s">
        <v>31</v>
      </c>
      <c r="L951">
        <v>53</v>
      </c>
      <c r="M951" t="str">
        <f t="shared" si="14"/>
        <v>Middle age 31-54</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 55+</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Adolescence 0-30</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Adolescence 0-30</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 age 31-54</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26" si="15">IF(L963&gt;55,"Old 55+",IF(L963&gt;=31,"Middle age 31-54",IF(L963&lt;31,"Adolescence 0-30","Invalid")))</f>
        <v>Old 55+</v>
      </c>
      <c r="N963" t="s">
        <v>17</v>
      </c>
    </row>
    <row r="964" spans="1:14" x14ac:dyDescent="0.3">
      <c r="A964">
        <v>16813</v>
      </c>
      <c r="B964" t="s">
        <v>32</v>
      </c>
      <c r="C964" t="s">
        <v>34</v>
      </c>
      <c r="D964" s="2">
        <v>60000</v>
      </c>
      <c r="E964">
        <v>2</v>
      </c>
      <c r="F964" t="s">
        <v>18</v>
      </c>
      <c r="G964" t="s">
        <v>20</v>
      </c>
      <c r="H964" t="s">
        <v>14</v>
      </c>
      <c r="I964">
        <v>2</v>
      </c>
      <c r="J964" t="s">
        <v>29</v>
      </c>
      <c r="K964" t="s">
        <v>31</v>
      </c>
      <c r="L964">
        <v>55</v>
      </c>
      <c r="M964" t="str">
        <f t="shared" si="15"/>
        <v>Middle age 31-54</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 55+</v>
      </c>
      <c r="N965" t="s">
        <v>14</v>
      </c>
    </row>
    <row r="966" spans="1:14" x14ac:dyDescent="0.3">
      <c r="A966">
        <v>27434</v>
      </c>
      <c r="B966" t="s">
        <v>33</v>
      </c>
      <c r="C966" t="s">
        <v>34</v>
      </c>
      <c r="D966" s="2">
        <v>70000</v>
      </c>
      <c r="E966">
        <v>4</v>
      </c>
      <c r="F966" t="s">
        <v>18</v>
      </c>
      <c r="G966" t="s">
        <v>20</v>
      </c>
      <c r="H966" t="s">
        <v>14</v>
      </c>
      <c r="I966">
        <v>1</v>
      </c>
      <c r="J966" t="s">
        <v>29</v>
      </c>
      <c r="K966" t="s">
        <v>31</v>
      </c>
      <c r="L966">
        <v>56</v>
      </c>
      <c r="M966" t="str">
        <f t="shared" si="15"/>
        <v>Old 55+</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 55+</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Adolescence 0-30</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 31-54</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 55+</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 55+</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 age 31-54</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 age 31-54</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 age 31-54</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 age 31-54</v>
      </c>
      <c r="N987" t="s">
        <v>17</v>
      </c>
    </row>
    <row r="988" spans="1:14" x14ac:dyDescent="0.3">
      <c r="A988">
        <v>23704</v>
      </c>
      <c r="B988" t="s">
        <v>33</v>
      </c>
      <c r="C988" t="s">
        <v>34</v>
      </c>
      <c r="D988" s="2">
        <v>40000</v>
      </c>
      <c r="E988">
        <v>5</v>
      </c>
      <c r="F988" t="s">
        <v>26</v>
      </c>
      <c r="G988" t="s">
        <v>20</v>
      </c>
      <c r="H988" t="s">
        <v>14</v>
      </c>
      <c r="I988">
        <v>4</v>
      </c>
      <c r="J988" t="s">
        <v>29</v>
      </c>
      <c r="K988" t="s">
        <v>31</v>
      </c>
      <c r="L988">
        <v>60</v>
      </c>
      <c r="M988" t="str">
        <f t="shared" si="15"/>
        <v>Old 55+</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 55+</v>
      </c>
      <c r="N989" t="s">
        <v>17</v>
      </c>
    </row>
    <row r="990" spans="1:14" x14ac:dyDescent="0.3">
      <c r="A990">
        <v>22730</v>
      </c>
      <c r="B990" t="s">
        <v>32</v>
      </c>
      <c r="C990" t="s">
        <v>34</v>
      </c>
      <c r="D990" s="2">
        <v>70000</v>
      </c>
      <c r="E990">
        <v>5</v>
      </c>
      <c r="F990" t="s">
        <v>12</v>
      </c>
      <c r="G990" t="s">
        <v>27</v>
      </c>
      <c r="H990" t="s">
        <v>14</v>
      </c>
      <c r="I990">
        <v>2</v>
      </c>
      <c r="J990" t="s">
        <v>29</v>
      </c>
      <c r="K990" t="s">
        <v>31</v>
      </c>
      <c r="L990">
        <v>63</v>
      </c>
      <c r="M990" t="str">
        <f t="shared" si="15"/>
        <v>Old 55+</v>
      </c>
      <c r="N990" t="s">
        <v>17</v>
      </c>
    </row>
    <row r="991" spans="1:14" x14ac:dyDescent="0.3">
      <c r="A991">
        <v>29134</v>
      </c>
      <c r="B991" t="s">
        <v>32</v>
      </c>
      <c r="C991" t="s">
        <v>34</v>
      </c>
      <c r="D991" s="2">
        <v>60000</v>
      </c>
      <c r="E991">
        <v>4</v>
      </c>
      <c r="F991" t="s">
        <v>12</v>
      </c>
      <c r="G991" t="s">
        <v>13</v>
      </c>
      <c r="H991" t="s">
        <v>17</v>
      </c>
      <c r="I991">
        <v>3</v>
      </c>
      <c r="J991" t="s">
        <v>29</v>
      </c>
      <c r="K991" t="s">
        <v>31</v>
      </c>
      <c r="L991">
        <v>42</v>
      </c>
      <c r="M991" t="str">
        <f t="shared" si="15"/>
        <v>Middle age 31-54</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Adolescence 0-30</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 age 31-54</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 age 31-54</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33</v>
      </c>
      <c r="C1001" t="s">
        <v>34</v>
      </c>
      <c r="D1001" s="2">
        <v>60000</v>
      </c>
      <c r="E1001">
        <v>3</v>
      </c>
      <c r="F1001" t="s">
        <v>26</v>
      </c>
      <c r="G1001" t="s">
        <v>20</v>
      </c>
      <c r="H1001" t="s">
        <v>14</v>
      </c>
      <c r="I1001">
        <v>2</v>
      </c>
      <c r="J1001" t="s">
        <v>29</v>
      </c>
      <c r="K1001" t="s">
        <v>31</v>
      </c>
      <c r="L1001">
        <v>53</v>
      </c>
      <c r="M1001" t="str">
        <f t="shared" si="15"/>
        <v>Middle age 31-54</v>
      </c>
      <c r="N1001" t="s">
        <v>14</v>
      </c>
    </row>
    <row r="1002" spans="1:14" x14ac:dyDescent="0.3">
      <c r="A1002">
        <v>13507</v>
      </c>
      <c r="B1002" t="s">
        <v>32</v>
      </c>
      <c r="C1002" t="s">
        <v>35</v>
      </c>
      <c r="D1002" s="2">
        <v>10000</v>
      </c>
      <c r="E1002">
        <v>2</v>
      </c>
      <c r="F1002" t="s">
        <v>18</v>
      </c>
      <c r="G1002" t="s">
        <v>24</v>
      </c>
      <c r="H1002" t="s">
        <v>14</v>
      </c>
      <c r="I1002">
        <v>0</v>
      </c>
      <c r="J1002" t="s">
        <v>25</v>
      </c>
      <c r="K1002" t="s">
        <v>16</v>
      </c>
      <c r="L1002">
        <v>50</v>
      </c>
      <c r="M1002" t="str">
        <f t="shared" si="15"/>
        <v>Middle age 31-54</v>
      </c>
      <c r="N1002" t="s">
        <v>17</v>
      </c>
    </row>
    <row r="1003" spans="1:14" x14ac:dyDescent="0.3">
      <c r="A1003">
        <v>19280</v>
      </c>
      <c r="B1003" t="s">
        <v>32</v>
      </c>
      <c r="C1003" t="s">
        <v>34</v>
      </c>
      <c r="D1003" s="2">
        <v>120000</v>
      </c>
      <c r="E1003">
        <v>2</v>
      </c>
      <c r="F1003" t="s">
        <v>18</v>
      </c>
      <c r="G1003" t="s">
        <v>24</v>
      </c>
      <c r="H1003" t="s">
        <v>14</v>
      </c>
      <c r="I1003">
        <v>1</v>
      </c>
      <c r="J1003" t="s">
        <v>15</v>
      </c>
      <c r="K1003" t="s">
        <v>16</v>
      </c>
      <c r="L1003">
        <v>40</v>
      </c>
      <c r="M1003" t="str">
        <f t="shared" si="15"/>
        <v>Middle age 31-54</v>
      </c>
      <c r="N1003" t="s">
        <v>14</v>
      </c>
    </row>
    <row r="1004" spans="1:14" x14ac:dyDescent="0.3">
      <c r="A1004">
        <v>22173</v>
      </c>
      <c r="B1004" t="s">
        <v>32</v>
      </c>
      <c r="C1004" t="s">
        <v>35</v>
      </c>
      <c r="D1004" s="2">
        <v>30000</v>
      </c>
      <c r="E1004">
        <v>3</v>
      </c>
      <c r="F1004" t="s">
        <v>26</v>
      </c>
      <c r="G1004" t="s">
        <v>13</v>
      </c>
      <c r="H1004" t="s">
        <v>17</v>
      </c>
      <c r="I1004">
        <v>2</v>
      </c>
      <c r="J1004" t="s">
        <v>25</v>
      </c>
      <c r="K1004" t="s">
        <v>23</v>
      </c>
      <c r="L1004">
        <v>54</v>
      </c>
      <c r="M1004" t="str">
        <f t="shared" si="15"/>
        <v>Middle age 31-54</v>
      </c>
      <c r="N1004" t="s">
        <v>14</v>
      </c>
    </row>
    <row r="1005" spans="1:14" x14ac:dyDescent="0.3">
      <c r="A1005">
        <v>12697</v>
      </c>
      <c r="B1005" t="s">
        <v>33</v>
      </c>
      <c r="C1005" t="s">
        <v>35</v>
      </c>
      <c r="D1005" s="2">
        <v>90000</v>
      </c>
      <c r="E1005">
        <v>0</v>
      </c>
      <c r="F1005" t="s">
        <v>12</v>
      </c>
      <c r="G1005" t="s">
        <v>20</v>
      </c>
      <c r="H1005" t="s">
        <v>17</v>
      </c>
      <c r="I1005">
        <v>4</v>
      </c>
      <c r="J1005" t="s">
        <v>29</v>
      </c>
      <c r="K1005" t="s">
        <v>23</v>
      </c>
      <c r="L1005">
        <v>36</v>
      </c>
      <c r="M1005" t="str">
        <f t="shared" si="15"/>
        <v>Middle age 31-54</v>
      </c>
      <c r="N1005" t="s">
        <v>17</v>
      </c>
    </row>
    <row r="1006" spans="1:14" x14ac:dyDescent="0.3">
      <c r="A1006">
        <v>11434</v>
      </c>
      <c r="B1006" t="s">
        <v>32</v>
      </c>
      <c r="C1006" t="s">
        <v>34</v>
      </c>
      <c r="D1006" s="2">
        <v>170000</v>
      </c>
      <c r="E1006">
        <v>5</v>
      </c>
      <c r="F1006" t="s">
        <v>18</v>
      </c>
      <c r="G1006" t="s">
        <v>20</v>
      </c>
      <c r="H1006" t="s">
        <v>14</v>
      </c>
      <c r="I1006">
        <v>0</v>
      </c>
      <c r="J1006" t="s">
        <v>15</v>
      </c>
      <c r="K1006" t="s">
        <v>16</v>
      </c>
      <c r="L1006">
        <v>55</v>
      </c>
      <c r="M1006" t="str">
        <f t="shared" si="15"/>
        <v>Middle age 31-54</v>
      </c>
      <c r="N1006" t="s">
        <v>17</v>
      </c>
    </row>
    <row r="1007" spans="1:14" x14ac:dyDescent="0.3">
      <c r="A1007">
        <v>25323</v>
      </c>
      <c r="B1007" t="s">
        <v>32</v>
      </c>
      <c r="C1007" t="s">
        <v>34</v>
      </c>
      <c r="D1007" s="2">
        <v>40000</v>
      </c>
      <c r="E1007">
        <v>2</v>
      </c>
      <c r="F1007" t="s">
        <v>18</v>
      </c>
      <c r="G1007" t="s">
        <v>19</v>
      </c>
      <c r="H1007" t="s">
        <v>14</v>
      </c>
      <c r="I1007">
        <v>1</v>
      </c>
      <c r="J1007" t="s">
        <v>25</v>
      </c>
      <c r="K1007" t="s">
        <v>16</v>
      </c>
      <c r="L1007">
        <v>35</v>
      </c>
      <c r="M1007" t="str">
        <f t="shared" si="15"/>
        <v>Middle age 31-54</v>
      </c>
      <c r="N1007" t="s">
        <v>14</v>
      </c>
    </row>
    <row r="1008" spans="1:14" x14ac:dyDescent="0.3">
      <c r="A1008">
        <v>23542</v>
      </c>
      <c r="B1008" t="s">
        <v>33</v>
      </c>
      <c r="C1008" t="s">
        <v>34</v>
      </c>
      <c r="D1008" s="2">
        <v>60000</v>
      </c>
      <c r="E1008">
        <v>1</v>
      </c>
      <c r="F1008" t="s">
        <v>18</v>
      </c>
      <c r="G1008" t="s">
        <v>13</v>
      </c>
      <c r="H1008" t="s">
        <v>17</v>
      </c>
      <c r="I1008">
        <v>1</v>
      </c>
      <c r="J1008" t="s">
        <v>15</v>
      </c>
      <c r="K1008" t="s">
        <v>23</v>
      </c>
      <c r="L1008">
        <v>45</v>
      </c>
      <c r="M1008" t="str">
        <f t="shared" si="15"/>
        <v>Middle age 31-54</v>
      </c>
      <c r="N1008" t="s">
        <v>14</v>
      </c>
    </row>
    <row r="1009" spans="1:14" x14ac:dyDescent="0.3">
      <c r="A1009">
        <v>20870</v>
      </c>
      <c r="B1009" t="s">
        <v>33</v>
      </c>
      <c r="C1009" t="s">
        <v>35</v>
      </c>
      <c r="D1009" s="2">
        <v>10000</v>
      </c>
      <c r="E1009">
        <v>2</v>
      </c>
      <c r="F1009" t="s">
        <v>26</v>
      </c>
      <c r="G1009" t="s">
        <v>24</v>
      </c>
      <c r="H1009" t="s">
        <v>14</v>
      </c>
      <c r="I1009">
        <v>1</v>
      </c>
      <c r="J1009" t="s">
        <v>15</v>
      </c>
      <c r="K1009" t="s">
        <v>16</v>
      </c>
      <c r="L1009">
        <v>38</v>
      </c>
      <c r="M1009" t="str">
        <f t="shared" si="15"/>
        <v>Middle age 31-54</v>
      </c>
      <c r="N1009" t="s">
        <v>14</v>
      </c>
    </row>
    <row r="1010" spans="1:14" x14ac:dyDescent="0.3">
      <c r="A1010">
        <v>23316</v>
      </c>
      <c r="B1010" t="s">
        <v>33</v>
      </c>
      <c r="C1010" t="s">
        <v>34</v>
      </c>
      <c r="D1010" s="2">
        <v>30000</v>
      </c>
      <c r="E1010">
        <v>3</v>
      </c>
      <c r="F1010" t="s">
        <v>18</v>
      </c>
      <c r="G1010" t="s">
        <v>19</v>
      </c>
      <c r="H1010" t="s">
        <v>17</v>
      </c>
      <c r="I1010">
        <v>2</v>
      </c>
      <c r="J1010" t="s">
        <v>25</v>
      </c>
      <c r="K1010" t="s">
        <v>23</v>
      </c>
      <c r="L1010">
        <v>59</v>
      </c>
      <c r="M1010" t="str">
        <f t="shared" si="15"/>
        <v>Old 55+</v>
      </c>
      <c r="N1010" t="s">
        <v>14</v>
      </c>
    </row>
    <row r="1011" spans="1:14" x14ac:dyDescent="0.3">
      <c r="A1011">
        <v>12610</v>
      </c>
      <c r="B1011" t="s">
        <v>32</v>
      </c>
      <c r="C1011" t="s">
        <v>35</v>
      </c>
      <c r="D1011" s="2">
        <v>30000</v>
      </c>
      <c r="E1011">
        <v>1</v>
      </c>
      <c r="F1011" t="s">
        <v>12</v>
      </c>
      <c r="G1011" t="s">
        <v>19</v>
      </c>
      <c r="H1011" t="s">
        <v>14</v>
      </c>
      <c r="I1011">
        <v>0</v>
      </c>
      <c r="J1011" t="s">
        <v>15</v>
      </c>
      <c r="K1011" t="s">
        <v>16</v>
      </c>
      <c r="L1011">
        <v>47</v>
      </c>
      <c r="M1011" t="str">
        <f t="shared" si="15"/>
        <v>Middle age 31-54</v>
      </c>
      <c r="N1011" t="s">
        <v>17</v>
      </c>
    </row>
    <row r="1012" spans="1:14" x14ac:dyDescent="0.3">
      <c r="A1012">
        <v>27183</v>
      </c>
      <c r="B1012" t="s">
        <v>33</v>
      </c>
      <c r="C1012" t="s">
        <v>34</v>
      </c>
      <c r="D1012" s="2">
        <v>40000</v>
      </c>
      <c r="E1012">
        <v>2</v>
      </c>
      <c r="F1012" t="s">
        <v>18</v>
      </c>
      <c r="G1012" t="s">
        <v>19</v>
      </c>
      <c r="H1012" t="s">
        <v>14</v>
      </c>
      <c r="I1012">
        <v>1</v>
      </c>
      <c r="J1012" t="s">
        <v>25</v>
      </c>
      <c r="K1012" t="s">
        <v>16</v>
      </c>
      <c r="L1012">
        <v>35</v>
      </c>
      <c r="M1012" t="str">
        <f t="shared" si="15"/>
        <v>Middle age 31-54</v>
      </c>
      <c r="N1012" t="s">
        <v>14</v>
      </c>
    </row>
    <row r="1013" spans="1:14" x14ac:dyDescent="0.3">
      <c r="A1013">
        <v>25940</v>
      </c>
      <c r="B1013" t="s">
        <v>33</v>
      </c>
      <c r="C1013" t="s">
        <v>34</v>
      </c>
      <c r="D1013" s="2">
        <v>20000</v>
      </c>
      <c r="E1013">
        <v>2</v>
      </c>
      <c r="F1013" t="s">
        <v>28</v>
      </c>
      <c r="G1013" t="s">
        <v>19</v>
      </c>
      <c r="H1013" t="s">
        <v>14</v>
      </c>
      <c r="I1013">
        <v>2</v>
      </c>
      <c r="J1013" t="s">
        <v>22</v>
      </c>
      <c r="K1013" t="s">
        <v>23</v>
      </c>
      <c r="L1013">
        <v>55</v>
      </c>
      <c r="M1013" t="str">
        <f t="shared" si="15"/>
        <v>Middle age 31-54</v>
      </c>
      <c r="N1013" t="s">
        <v>14</v>
      </c>
    </row>
    <row r="1014" spans="1:14" x14ac:dyDescent="0.3">
      <c r="A1014">
        <v>25598</v>
      </c>
      <c r="B1014" t="s">
        <v>32</v>
      </c>
      <c r="C1014" t="s">
        <v>35</v>
      </c>
      <c r="D1014" s="2">
        <v>40000</v>
      </c>
      <c r="E1014">
        <v>0</v>
      </c>
      <c r="F1014" t="s">
        <v>30</v>
      </c>
      <c r="G1014" t="s">
        <v>19</v>
      </c>
      <c r="H1014" t="s">
        <v>14</v>
      </c>
      <c r="I1014">
        <v>0</v>
      </c>
      <c r="J1014" t="s">
        <v>15</v>
      </c>
      <c r="K1014" t="s">
        <v>16</v>
      </c>
      <c r="L1014">
        <v>36</v>
      </c>
      <c r="M1014" t="str">
        <f t="shared" si="15"/>
        <v>Middle age 31-54</v>
      </c>
      <c r="N1014" t="s">
        <v>14</v>
      </c>
    </row>
    <row r="1015" spans="1:14" x14ac:dyDescent="0.3">
      <c r="A1015">
        <v>21564</v>
      </c>
      <c r="B1015" t="s">
        <v>33</v>
      </c>
      <c r="C1015" t="s">
        <v>35</v>
      </c>
      <c r="D1015" s="2">
        <v>80000</v>
      </c>
      <c r="E1015">
        <v>0</v>
      </c>
      <c r="F1015" t="s">
        <v>12</v>
      </c>
      <c r="G1015" t="s">
        <v>20</v>
      </c>
      <c r="H1015" t="s">
        <v>14</v>
      </c>
      <c r="I1015">
        <v>4</v>
      </c>
      <c r="J1015" t="s">
        <v>29</v>
      </c>
      <c r="K1015" t="s">
        <v>23</v>
      </c>
      <c r="L1015">
        <v>35</v>
      </c>
      <c r="M1015" t="str">
        <f t="shared" si="15"/>
        <v>Middle age 31-54</v>
      </c>
      <c r="N1015" t="s">
        <v>17</v>
      </c>
    </row>
    <row r="1016" spans="1:14" x14ac:dyDescent="0.3">
      <c r="A1016">
        <v>19193</v>
      </c>
      <c r="B1016" t="s">
        <v>33</v>
      </c>
      <c r="C1016" t="s">
        <v>34</v>
      </c>
      <c r="D1016" s="2">
        <v>40000</v>
      </c>
      <c r="E1016">
        <v>2</v>
      </c>
      <c r="F1016" t="s">
        <v>18</v>
      </c>
      <c r="G1016" t="s">
        <v>19</v>
      </c>
      <c r="H1016" t="s">
        <v>14</v>
      </c>
      <c r="I1016">
        <v>0</v>
      </c>
      <c r="J1016" t="s">
        <v>25</v>
      </c>
      <c r="K1016" t="s">
        <v>16</v>
      </c>
      <c r="L1016">
        <v>35</v>
      </c>
      <c r="M1016" t="str">
        <f t="shared" si="15"/>
        <v>Middle age 31-54</v>
      </c>
      <c r="N1016" t="s">
        <v>14</v>
      </c>
    </row>
    <row r="1017" spans="1:14" x14ac:dyDescent="0.3">
      <c r="A1017">
        <v>26412</v>
      </c>
      <c r="B1017" t="s">
        <v>32</v>
      </c>
      <c r="C1017" t="s">
        <v>35</v>
      </c>
      <c r="D1017" s="2">
        <v>80000</v>
      </c>
      <c r="E1017">
        <v>5</v>
      </c>
      <c r="F1017" t="s">
        <v>26</v>
      </c>
      <c r="G1017" t="s">
        <v>27</v>
      </c>
      <c r="H1017" t="s">
        <v>17</v>
      </c>
      <c r="I1017">
        <v>3</v>
      </c>
      <c r="J1017" t="s">
        <v>22</v>
      </c>
      <c r="K1017" t="s">
        <v>16</v>
      </c>
      <c r="L1017">
        <v>56</v>
      </c>
      <c r="M1017" t="str">
        <f t="shared" si="15"/>
        <v>Old 55+</v>
      </c>
      <c r="N1017" t="s">
        <v>17</v>
      </c>
    </row>
    <row r="1018" spans="1:14" x14ac:dyDescent="0.3">
      <c r="A1018">
        <v>27184</v>
      </c>
      <c r="B1018" t="s">
        <v>33</v>
      </c>
      <c r="C1018" t="s">
        <v>34</v>
      </c>
      <c r="D1018" s="2">
        <v>40000</v>
      </c>
      <c r="E1018">
        <v>2</v>
      </c>
      <c r="F1018" t="s">
        <v>18</v>
      </c>
      <c r="G1018" t="s">
        <v>19</v>
      </c>
      <c r="H1018" t="s">
        <v>17</v>
      </c>
      <c r="I1018">
        <v>1</v>
      </c>
      <c r="J1018" t="s">
        <v>15</v>
      </c>
      <c r="K1018" t="s">
        <v>16</v>
      </c>
      <c r="L1018">
        <v>34</v>
      </c>
      <c r="M1018" t="str">
        <f t="shared" si="15"/>
        <v>Middle age 31-54</v>
      </c>
      <c r="N1018" t="s">
        <v>17</v>
      </c>
    </row>
    <row r="1019" spans="1:14" x14ac:dyDescent="0.3">
      <c r="A1019">
        <v>12590</v>
      </c>
      <c r="B1019" t="s">
        <v>33</v>
      </c>
      <c r="C1019" t="s">
        <v>34</v>
      </c>
      <c r="D1019" s="2">
        <v>30000</v>
      </c>
      <c r="E1019">
        <v>1</v>
      </c>
      <c r="F1019" t="s">
        <v>12</v>
      </c>
      <c r="G1019" t="s">
        <v>19</v>
      </c>
      <c r="H1019" t="s">
        <v>14</v>
      </c>
      <c r="I1019">
        <v>0</v>
      </c>
      <c r="J1019" t="s">
        <v>15</v>
      </c>
      <c r="K1019" t="s">
        <v>16</v>
      </c>
      <c r="L1019">
        <v>63</v>
      </c>
      <c r="M1019" t="str">
        <f t="shared" si="15"/>
        <v>Old 55+</v>
      </c>
      <c r="N1019" t="s">
        <v>17</v>
      </c>
    </row>
    <row r="1020" spans="1:14" x14ac:dyDescent="0.3">
      <c r="A1020">
        <v>17841</v>
      </c>
      <c r="B1020" t="s">
        <v>33</v>
      </c>
      <c r="C1020" t="s">
        <v>34</v>
      </c>
      <c r="D1020" s="2">
        <v>30000</v>
      </c>
      <c r="E1020">
        <v>0</v>
      </c>
      <c r="F1020" t="s">
        <v>18</v>
      </c>
      <c r="G1020" t="s">
        <v>19</v>
      </c>
      <c r="H1020" t="s">
        <v>17</v>
      </c>
      <c r="I1020">
        <v>1</v>
      </c>
      <c r="J1020" t="s">
        <v>15</v>
      </c>
      <c r="K1020" t="s">
        <v>16</v>
      </c>
      <c r="L1020">
        <v>29</v>
      </c>
      <c r="M1020" t="str">
        <f t="shared" si="15"/>
        <v>Adolescence 0-30</v>
      </c>
      <c r="N1020" t="s">
        <v>14</v>
      </c>
    </row>
    <row r="1021" spans="1:14" x14ac:dyDescent="0.3">
      <c r="A1021">
        <v>18283</v>
      </c>
      <c r="B1021" t="s">
        <v>33</v>
      </c>
      <c r="C1021" t="s">
        <v>35</v>
      </c>
      <c r="D1021" s="2">
        <v>100000</v>
      </c>
      <c r="E1021">
        <v>0</v>
      </c>
      <c r="F1021" t="s">
        <v>12</v>
      </c>
      <c r="G1021" t="s">
        <v>20</v>
      </c>
      <c r="H1021" t="s">
        <v>17</v>
      </c>
      <c r="I1021">
        <v>1</v>
      </c>
      <c r="J1021" t="s">
        <v>22</v>
      </c>
      <c r="K1021" t="s">
        <v>23</v>
      </c>
      <c r="L1021">
        <v>40</v>
      </c>
      <c r="M1021" t="str">
        <f t="shared" si="15"/>
        <v>Middle age 31-54</v>
      </c>
      <c r="N1021" t="s">
        <v>17</v>
      </c>
    </row>
    <row r="1022" spans="1:14" x14ac:dyDescent="0.3">
      <c r="A1022">
        <v>18299</v>
      </c>
      <c r="B1022" t="s">
        <v>32</v>
      </c>
      <c r="C1022" t="s">
        <v>34</v>
      </c>
      <c r="D1022" s="2">
        <v>70000</v>
      </c>
      <c r="E1022">
        <v>5</v>
      </c>
      <c r="F1022" t="s">
        <v>18</v>
      </c>
      <c r="G1022" t="s">
        <v>13</v>
      </c>
      <c r="H1022" t="s">
        <v>14</v>
      </c>
      <c r="I1022">
        <v>2</v>
      </c>
      <c r="J1022" t="s">
        <v>22</v>
      </c>
      <c r="K1022" t="s">
        <v>23</v>
      </c>
      <c r="L1022">
        <v>44</v>
      </c>
      <c r="M1022" t="str">
        <f t="shared" si="15"/>
        <v>Middle age 31-54</v>
      </c>
      <c r="N1022" t="s">
        <v>17</v>
      </c>
    </row>
    <row r="1023" spans="1:14" x14ac:dyDescent="0.3">
      <c r="A1023">
        <v>16466</v>
      </c>
      <c r="B1023" t="s">
        <v>33</v>
      </c>
      <c r="C1023" t="s">
        <v>35</v>
      </c>
      <c r="D1023" s="2">
        <v>20000</v>
      </c>
      <c r="E1023">
        <v>0</v>
      </c>
      <c r="F1023" t="s">
        <v>28</v>
      </c>
      <c r="G1023" t="s">
        <v>24</v>
      </c>
      <c r="H1023" t="s">
        <v>17</v>
      </c>
      <c r="I1023">
        <v>2</v>
      </c>
      <c r="J1023" t="s">
        <v>15</v>
      </c>
      <c r="K1023" t="s">
        <v>16</v>
      </c>
      <c r="L1023">
        <v>32</v>
      </c>
      <c r="M1023" t="str">
        <f t="shared" si="15"/>
        <v>Middle age 31-54</v>
      </c>
      <c r="N1023" t="s">
        <v>14</v>
      </c>
    </row>
    <row r="1024" spans="1:14" x14ac:dyDescent="0.3">
      <c r="A1024">
        <v>19273</v>
      </c>
      <c r="B1024" t="s">
        <v>32</v>
      </c>
      <c r="C1024" t="s">
        <v>35</v>
      </c>
      <c r="D1024" s="2">
        <v>20000</v>
      </c>
      <c r="E1024">
        <v>2</v>
      </c>
      <c r="F1024" t="s">
        <v>18</v>
      </c>
      <c r="G1024" t="s">
        <v>24</v>
      </c>
      <c r="H1024" t="s">
        <v>14</v>
      </c>
      <c r="I1024">
        <v>0</v>
      </c>
      <c r="J1024" t="s">
        <v>15</v>
      </c>
      <c r="K1024" t="s">
        <v>16</v>
      </c>
      <c r="L1024">
        <v>63</v>
      </c>
      <c r="M1024" t="str">
        <f t="shared" si="15"/>
        <v>Old 55+</v>
      </c>
      <c r="N1024" t="s">
        <v>17</v>
      </c>
    </row>
    <row r="1025" spans="1:14" x14ac:dyDescent="0.3">
      <c r="A1025">
        <v>22400</v>
      </c>
      <c r="B1025" t="s">
        <v>32</v>
      </c>
      <c r="C1025" t="s">
        <v>34</v>
      </c>
      <c r="D1025" s="2">
        <v>10000</v>
      </c>
      <c r="E1025">
        <v>0</v>
      </c>
      <c r="F1025" t="s">
        <v>18</v>
      </c>
      <c r="G1025" t="s">
        <v>24</v>
      </c>
      <c r="H1025" t="s">
        <v>17</v>
      </c>
      <c r="I1025">
        <v>1</v>
      </c>
      <c r="J1025" t="s">
        <v>15</v>
      </c>
      <c r="K1025" t="s">
        <v>23</v>
      </c>
      <c r="L1025">
        <v>26</v>
      </c>
      <c r="M1025" t="str">
        <f t="shared" si="15"/>
        <v>Adolescence 0-30</v>
      </c>
      <c r="N1025" t="s">
        <v>14</v>
      </c>
    </row>
    <row r="1026" spans="1:14" x14ac:dyDescent="0.3">
      <c r="A1026">
        <v>20942</v>
      </c>
      <c r="B1026" t="s">
        <v>33</v>
      </c>
      <c r="C1026" t="s">
        <v>35</v>
      </c>
      <c r="D1026" s="2">
        <v>20000</v>
      </c>
      <c r="E1026">
        <v>0</v>
      </c>
      <c r="F1026" t="s">
        <v>26</v>
      </c>
      <c r="G1026" t="s">
        <v>24</v>
      </c>
      <c r="H1026" t="s">
        <v>17</v>
      </c>
      <c r="I1026">
        <v>1</v>
      </c>
      <c r="J1026" t="s">
        <v>22</v>
      </c>
      <c r="K1026" t="s">
        <v>16</v>
      </c>
      <c r="L1026">
        <v>31</v>
      </c>
      <c r="M1026" t="str">
        <f t="shared" si="15"/>
        <v>Middle age 31-54</v>
      </c>
      <c r="N1026" t="s">
        <v>17</v>
      </c>
    </row>
    <row r="1027" spans="1:14" x14ac:dyDescent="0.3">
      <c r="A1027">
        <v>18484</v>
      </c>
      <c r="B1027" t="s">
        <v>33</v>
      </c>
      <c r="C1027" t="s">
        <v>34</v>
      </c>
      <c r="D1027" s="2">
        <v>80000</v>
      </c>
      <c r="E1027">
        <v>2</v>
      </c>
      <c r="F1027" t="s">
        <v>26</v>
      </c>
      <c r="G1027" t="s">
        <v>13</v>
      </c>
      <c r="H1027" t="s">
        <v>17</v>
      </c>
      <c r="I1027">
        <v>2</v>
      </c>
      <c r="J1027" t="s">
        <v>25</v>
      </c>
      <c r="K1027" t="s">
        <v>23</v>
      </c>
      <c r="L1027">
        <v>50</v>
      </c>
      <c r="M1027" t="str">
        <f t="shared" ref="M1027" si="16">IF(L1027&gt;55,"Old 55+",IF(L1027&gt;=31,"Middle age 31-54",IF(L1027&lt;31,"Adolescence 0-30","Invalid")))</f>
        <v>Middle age 31-54</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63520-7FD7-403C-A342-D44A3A5AEEF2}">
  <dimension ref="A3:D7"/>
  <sheetViews>
    <sheetView workbookViewId="0">
      <selection activeCell="D15" sqref="D1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6" t="s">
        <v>40</v>
      </c>
      <c r="B3" s="6" t="s">
        <v>41</v>
      </c>
      <c r="C3" s="5"/>
      <c r="D3" s="5"/>
    </row>
    <row r="4" spans="1:4" x14ac:dyDescent="0.3">
      <c r="A4" s="6" t="s">
        <v>38</v>
      </c>
      <c r="B4" s="5" t="s">
        <v>17</v>
      </c>
      <c r="C4" s="5" t="s">
        <v>14</v>
      </c>
      <c r="D4" s="5" t="s">
        <v>39</v>
      </c>
    </row>
    <row r="5" spans="1:4" x14ac:dyDescent="0.3">
      <c r="A5" s="7" t="s">
        <v>35</v>
      </c>
      <c r="B5" s="5">
        <v>53449.612403100778</v>
      </c>
      <c r="C5" s="5">
        <v>55267.489711934155</v>
      </c>
      <c r="D5" s="5">
        <v>54331.337325349305</v>
      </c>
    </row>
    <row r="6" spans="1:4" x14ac:dyDescent="0.3">
      <c r="A6" s="7" t="s">
        <v>34</v>
      </c>
      <c r="B6" s="5">
        <v>56520.146520146518</v>
      </c>
      <c r="C6" s="5">
        <v>59603.174603174601</v>
      </c>
      <c r="D6" s="5">
        <v>58000</v>
      </c>
    </row>
    <row r="7" spans="1:4" x14ac:dyDescent="0.3">
      <c r="A7" s="7" t="s">
        <v>39</v>
      </c>
      <c r="B7" s="5">
        <v>55028.248587570619</v>
      </c>
      <c r="C7" s="5">
        <v>57474.747474747477</v>
      </c>
      <c r="D7" s="5">
        <v>56208.576998050681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79D4-0D2F-4582-A155-8C68E18798EC}">
  <dimension ref="A3:D10"/>
  <sheetViews>
    <sheetView workbookViewId="0">
      <selection activeCell="F17" sqref="F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42</v>
      </c>
      <c r="B3" s="3" t="s">
        <v>41</v>
      </c>
    </row>
    <row r="4" spans="1:4" x14ac:dyDescent="0.3">
      <c r="A4" s="3" t="s">
        <v>38</v>
      </c>
      <c r="B4" t="s">
        <v>17</v>
      </c>
      <c r="C4" t="s">
        <v>14</v>
      </c>
      <c r="D4" t="s">
        <v>39</v>
      </c>
    </row>
    <row r="5" spans="1:4" x14ac:dyDescent="0.3">
      <c r="A5" s="4" t="s">
        <v>15</v>
      </c>
      <c r="B5" s="9">
        <v>171</v>
      </c>
      <c r="C5" s="9">
        <v>207</v>
      </c>
      <c r="D5" s="9">
        <v>378</v>
      </c>
    </row>
    <row r="6" spans="1:4" x14ac:dyDescent="0.3">
      <c r="A6" s="4" t="s">
        <v>29</v>
      </c>
      <c r="B6" s="9">
        <v>80</v>
      </c>
      <c r="C6" s="9">
        <v>33</v>
      </c>
      <c r="D6" s="9">
        <v>113</v>
      </c>
    </row>
    <row r="7" spans="1:4" x14ac:dyDescent="0.3">
      <c r="A7" s="4" t="s">
        <v>25</v>
      </c>
      <c r="B7" s="9">
        <v>93</v>
      </c>
      <c r="C7" s="9">
        <v>83</v>
      </c>
      <c r="D7" s="9">
        <v>176</v>
      </c>
    </row>
    <row r="8" spans="1:4" x14ac:dyDescent="0.3">
      <c r="A8" s="4" t="s">
        <v>21</v>
      </c>
      <c r="B8" s="9">
        <v>67</v>
      </c>
      <c r="C8" s="9">
        <v>95</v>
      </c>
      <c r="D8" s="9">
        <v>162</v>
      </c>
    </row>
    <row r="9" spans="1:4" x14ac:dyDescent="0.3">
      <c r="A9" s="4" t="s">
        <v>22</v>
      </c>
      <c r="B9" s="9">
        <v>120</v>
      </c>
      <c r="C9" s="9">
        <v>77</v>
      </c>
      <c r="D9" s="9">
        <v>197</v>
      </c>
    </row>
    <row r="10" spans="1:4" x14ac:dyDescent="0.3">
      <c r="A10" s="4" t="s">
        <v>39</v>
      </c>
      <c r="B10" s="9">
        <v>531</v>
      </c>
      <c r="C10" s="9">
        <v>495</v>
      </c>
      <c r="D10" s="9">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CD16-059C-4D4D-88FD-9A8A626AC52E}">
  <dimension ref="A3:D72"/>
  <sheetViews>
    <sheetView topLeftCell="A7" workbookViewId="0">
      <selection activeCell="L17" sqref="L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42</v>
      </c>
      <c r="B3" s="3" t="s">
        <v>41</v>
      </c>
    </row>
    <row r="4" spans="1:4" x14ac:dyDescent="0.3">
      <c r="A4" s="3" t="s">
        <v>38</v>
      </c>
      <c r="B4" t="s">
        <v>17</v>
      </c>
      <c r="C4" t="s">
        <v>14</v>
      </c>
      <c r="D4" t="s">
        <v>39</v>
      </c>
    </row>
    <row r="5" spans="1:4" x14ac:dyDescent="0.3">
      <c r="A5" s="4" t="s">
        <v>43</v>
      </c>
      <c r="B5" s="9">
        <v>340</v>
      </c>
      <c r="C5" s="9">
        <v>399</v>
      </c>
      <c r="D5" s="9">
        <v>739</v>
      </c>
    </row>
    <row r="6" spans="1:4" x14ac:dyDescent="0.3">
      <c r="A6" s="4" t="s">
        <v>44</v>
      </c>
      <c r="B6" s="9">
        <v>120</v>
      </c>
      <c r="C6" s="9">
        <v>55</v>
      </c>
      <c r="D6" s="9">
        <v>175</v>
      </c>
    </row>
    <row r="7" spans="1:4" x14ac:dyDescent="0.3">
      <c r="A7" s="4" t="s">
        <v>45</v>
      </c>
      <c r="B7" s="9">
        <v>71</v>
      </c>
      <c r="C7" s="9">
        <v>41</v>
      </c>
      <c r="D7" s="9">
        <v>112</v>
      </c>
    </row>
    <row r="8" spans="1:4" x14ac:dyDescent="0.3">
      <c r="A8" s="4" t="s">
        <v>39</v>
      </c>
      <c r="B8" s="9">
        <v>531</v>
      </c>
      <c r="C8" s="9">
        <v>495</v>
      </c>
      <c r="D8" s="9">
        <v>1026</v>
      </c>
    </row>
    <row r="17" spans="1:4" x14ac:dyDescent="0.3">
      <c r="A17" s="3" t="s">
        <v>42</v>
      </c>
      <c r="B17" s="3" t="s">
        <v>41</v>
      </c>
    </row>
    <row r="18" spans="1:4" x14ac:dyDescent="0.3">
      <c r="A18" s="3" t="s">
        <v>38</v>
      </c>
      <c r="B18" t="s">
        <v>17</v>
      </c>
      <c r="C18" t="s">
        <v>14</v>
      </c>
      <c r="D18" t="s">
        <v>39</v>
      </c>
    </row>
    <row r="19" spans="1:4" x14ac:dyDescent="0.3">
      <c r="A19" s="4">
        <v>25</v>
      </c>
      <c r="B19" s="9">
        <v>2</v>
      </c>
      <c r="C19" s="9">
        <v>4</v>
      </c>
      <c r="D19" s="9">
        <v>6</v>
      </c>
    </row>
    <row r="20" spans="1:4" x14ac:dyDescent="0.3">
      <c r="A20" s="4">
        <v>26</v>
      </c>
      <c r="B20" s="9">
        <v>8</v>
      </c>
      <c r="C20" s="9">
        <v>9</v>
      </c>
      <c r="D20" s="9">
        <v>17</v>
      </c>
    </row>
    <row r="21" spans="1:4" x14ac:dyDescent="0.3">
      <c r="A21" s="4">
        <v>27</v>
      </c>
      <c r="B21" s="9">
        <v>15</v>
      </c>
      <c r="C21" s="9">
        <v>8</v>
      </c>
      <c r="D21" s="9">
        <v>23</v>
      </c>
    </row>
    <row r="22" spans="1:4" x14ac:dyDescent="0.3">
      <c r="A22" s="4">
        <v>28</v>
      </c>
      <c r="B22" s="9">
        <v>12</v>
      </c>
      <c r="C22" s="9">
        <v>10</v>
      </c>
      <c r="D22" s="9">
        <v>22</v>
      </c>
    </row>
    <row r="23" spans="1:4" x14ac:dyDescent="0.3">
      <c r="A23" s="4">
        <v>29</v>
      </c>
      <c r="B23" s="9">
        <v>11</v>
      </c>
      <c r="C23" s="9">
        <v>6</v>
      </c>
      <c r="D23" s="9">
        <v>17</v>
      </c>
    </row>
    <row r="24" spans="1:4" x14ac:dyDescent="0.3">
      <c r="A24" s="4">
        <v>30</v>
      </c>
      <c r="B24" s="9">
        <v>23</v>
      </c>
      <c r="C24" s="9">
        <v>4</v>
      </c>
      <c r="D24" s="9">
        <v>27</v>
      </c>
    </row>
    <row r="25" spans="1:4" x14ac:dyDescent="0.3">
      <c r="A25" s="4">
        <v>31</v>
      </c>
      <c r="B25" s="9">
        <v>18</v>
      </c>
      <c r="C25" s="9">
        <v>8</v>
      </c>
      <c r="D25" s="9">
        <v>26</v>
      </c>
    </row>
    <row r="26" spans="1:4" x14ac:dyDescent="0.3">
      <c r="A26" s="4">
        <v>32</v>
      </c>
      <c r="B26" s="9">
        <v>19</v>
      </c>
      <c r="C26" s="9">
        <v>15</v>
      </c>
      <c r="D26" s="9">
        <v>34</v>
      </c>
    </row>
    <row r="27" spans="1:4" x14ac:dyDescent="0.3">
      <c r="A27" s="4">
        <v>33</v>
      </c>
      <c r="B27" s="9">
        <v>8</v>
      </c>
      <c r="C27" s="9">
        <v>13</v>
      </c>
      <c r="D27" s="9">
        <v>21</v>
      </c>
    </row>
    <row r="28" spans="1:4" x14ac:dyDescent="0.3">
      <c r="A28" s="4">
        <v>34</v>
      </c>
      <c r="B28" s="9">
        <v>13</v>
      </c>
      <c r="C28" s="9">
        <v>19</v>
      </c>
      <c r="D28" s="9">
        <v>32</v>
      </c>
    </row>
    <row r="29" spans="1:4" x14ac:dyDescent="0.3">
      <c r="A29" s="4">
        <v>35</v>
      </c>
      <c r="B29" s="9">
        <v>15</v>
      </c>
      <c r="C29" s="9">
        <v>25</v>
      </c>
      <c r="D29" s="9">
        <v>40</v>
      </c>
    </row>
    <row r="30" spans="1:4" x14ac:dyDescent="0.3">
      <c r="A30" s="4">
        <v>36</v>
      </c>
      <c r="B30" s="9">
        <v>8</v>
      </c>
      <c r="C30" s="9">
        <v>31</v>
      </c>
      <c r="D30" s="9">
        <v>39</v>
      </c>
    </row>
    <row r="31" spans="1:4" x14ac:dyDescent="0.3">
      <c r="A31" s="4">
        <v>37</v>
      </c>
      <c r="B31" s="9">
        <v>4</v>
      </c>
      <c r="C31" s="9">
        <v>28</v>
      </c>
      <c r="D31" s="9">
        <v>32</v>
      </c>
    </row>
    <row r="32" spans="1:4" x14ac:dyDescent="0.3">
      <c r="A32" s="4">
        <v>38</v>
      </c>
      <c r="B32" s="9">
        <v>8</v>
      </c>
      <c r="C32" s="9">
        <v>30</v>
      </c>
      <c r="D32" s="9">
        <v>38</v>
      </c>
    </row>
    <row r="33" spans="1:4" x14ac:dyDescent="0.3">
      <c r="A33" s="4">
        <v>39</v>
      </c>
      <c r="B33" s="9">
        <v>10</v>
      </c>
      <c r="C33" s="9">
        <v>12</v>
      </c>
      <c r="D33" s="9">
        <v>22</v>
      </c>
    </row>
    <row r="34" spans="1:4" x14ac:dyDescent="0.3">
      <c r="A34" s="4">
        <v>40</v>
      </c>
      <c r="B34" s="9">
        <v>25</v>
      </c>
      <c r="C34" s="9">
        <v>19</v>
      </c>
      <c r="D34" s="9">
        <v>44</v>
      </c>
    </row>
    <row r="35" spans="1:4" x14ac:dyDescent="0.3">
      <c r="A35" s="4">
        <v>41</v>
      </c>
      <c r="B35" s="9">
        <v>13</v>
      </c>
      <c r="C35" s="9">
        <v>15</v>
      </c>
      <c r="D35" s="9">
        <v>28</v>
      </c>
    </row>
    <row r="36" spans="1:4" x14ac:dyDescent="0.3">
      <c r="A36" s="4">
        <v>42</v>
      </c>
      <c r="B36" s="9">
        <v>22</v>
      </c>
      <c r="C36" s="9">
        <v>12</v>
      </c>
      <c r="D36" s="9">
        <v>34</v>
      </c>
    </row>
    <row r="37" spans="1:4" x14ac:dyDescent="0.3">
      <c r="A37" s="4">
        <v>43</v>
      </c>
      <c r="B37" s="9">
        <v>17</v>
      </c>
      <c r="C37" s="9">
        <v>19</v>
      </c>
      <c r="D37" s="9">
        <v>36</v>
      </c>
    </row>
    <row r="38" spans="1:4" x14ac:dyDescent="0.3">
      <c r="A38" s="4">
        <v>44</v>
      </c>
      <c r="B38" s="9">
        <v>16</v>
      </c>
      <c r="C38" s="9">
        <v>12</v>
      </c>
      <c r="D38" s="9">
        <v>28</v>
      </c>
    </row>
    <row r="39" spans="1:4" x14ac:dyDescent="0.3">
      <c r="A39" s="4">
        <v>45</v>
      </c>
      <c r="B39" s="9">
        <v>18</v>
      </c>
      <c r="C39" s="9">
        <v>14</v>
      </c>
      <c r="D39" s="9">
        <v>32</v>
      </c>
    </row>
    <row r="40" spans="1:4" x14ac:dyDescent="0.3">
      <c r="A40" s="4">
        <v>46</v>
      </c>
      <c r="B40" s="9">
        <v>12</v>
      </c>
      <c r="C40" s="9">
        <v>15</v>
      </c>
      <c r="D40" s="9">
        <v>27</v>
      </c>
    </row>
    <row r="41" spans="1:4" x14ac:dyDescent="0.3">
      <c r="A41" s="4">
        <v>47</v>
      </c>
      <c r="B41" s="9">
        <v>20</v>
      </c>
      <c r="C41" s="9">
        <v>20</v>
      </c>
      <c r="D41" s="9">
        <v>40</v>
      </c>
    </row>
    <row r="42" spans="1:4" x14ac:dyDescent="0.3">
      <c r="A42" s="4">
        <v>48</v>
      </c>
      <c r="B42" s="9">
        <v>16</v>
      </c>
      <c r="C42" s="9">
        <v>13</v>
      </c>
      <c r="D42" s="9">
        <v>29</v>
      </c>
    </row>
    <row r="43" spans="1:4" x14ac:dyDescent="0.3">
      <c r="A43" s="4">
        <v>49</v>
      </c>
      <c r="B43" s="9">
        <v>15</v>
      </c>
      <c r="C43" s="9">
        <v>8</v>
      </c>
      <c r="D43" s="9">
        <v>23</v>
      </c>
    </row>
    <row r="44" spans="1:4" x14ac:dyDescent="0.3">
      <c r="A44" s="4">
        <v>50</v>
      </c>
      <c r="B44" s="9">
        <v>13</v>
      </c>
      <c r="C44" s="9">
        <v>13</v>
      </c>
      <c r="D44" s="9">
        <v>26</v>
      </c>
    </row>
    <row r="45" spans="1:4" x14ac:dyDescent="0.3">
      <c r="A45" s="4">
        <v>51</v>
      </c>
      <c r="B45" s="9">
        <v>10</v>
      </c>
      <c r="C45" s="9">
        <v>12</v>
      </c>
      <c r="D45" s="9">
        <v>22</v>
      </c>
    </row>
    <row r="46" spans="1:4" x14ac:dyDescent="0.3">
      <c r="A46" s="4">
        <v>52</v>
      </c>
      <c r="B46" s="9">
        <v>10</v>
      </c>
      <c r="C46" s="9">
        <v>15</v>
      </c>
      <c r="D46" s="9">
        <v>25</v>
      </c>
    </row>
    <row r="47" spans="1:4" x14ac:dyDescent="0.3">
      <c r="A47" s="4">
        <v>53</v>
      </c>
      <c r="B47" s="9">
        <v>11</v>
      </c>
      <c r="C47" s="9">
        <v>13</v>
      </c>
      <c r="D47" s="9">
        <v>24</v>
      </c>
    </row>
    <row r="48" spans="1:4" x14ac:dyDescent="0.3">
      <c r="A48" s="4">
        <v>54</v>
      </c>
      <c r="B48" s="9">
        <v>5</v>
      </c>
      <c r="C48" s="9">
        <v>12</v>
      </c>
      <c r="D48" s="9">
        <v>17</v>
      </c>
    </row>
    <row r="49" spans="1:4" x14ac:dyDescent="0.3">
      <c r="A49" s="4">
        <v>55</v>
      </c>
      <c r="B49" s="9">
        <v>14</v>
      </c>
      <c r="C49" s="9">
        <v>6</v>
      </c>
      <c r="D49" s="9">
        <v>20</v>
      </c>
    </row>
    <row r="50" spans="1:4" x14ac:dyDescent="0.3">
      <c r="A50" s="4">
        <v>56</v>
      </c>
      <c r="B50" s="9">
        <v>14</v>
      </c>
      <c r="C50" s="9">
        <v>3</v>
      </c>
      <c r="D50" s="9">
        <v>17</v>
      </c>
    </row>
    <row r="51" spans="1:4" x14ac:dyDescent="0.3">
      <c r="A51" s="4">
        <v>57</v>
      </c>
      <c r="B51" s="9">
        <v>4</v>
      </c>
      <c r="C51" s="9">
        <v>4</v>
      </c>
      <c r="D51" s="9">
        <v>8</v>
      </c>
    </row>
    <row r="52" spans="1:4" x14ac:dyDescent="0.3">
      <c r="A52" s="4">
        <v>58</v>
      </c>
      <c r="B52" s="9">
        <v>8</v>
      </c>
      <c r="C52" s="9">
        <v>4</v>
      </c>
      <c r="D52" s="9">
        <v>12</v>
      </c>
    </row>
    <row r="53" spans="1:4" x14ac:dyDescent="0.3">
      <c r="A53" s="4">
        <v>59</v>
      </c>
      <c r="B53" s="9">
        <v>14</v>
      </c>
      <c r="C53" s="9">
        <v>7</v>
      </c>
      <c r="D53" s="9">
        <v>21</v>
      </c>
    </row>
    <row r="54" spans="1:4" x14ac:dyDescent="0.3">
      <c r="A54" s="4">
        <v>60</v>
      </c>
      <c r="B54" s="9">
        <v>8</v>
      </c>
      <c r="C54" s="9">
        <v>7</v>
      </c>
      <c r="D54" s="9">
        <v>15</v>
      </c>
    </row>
    <row r="55" spans="1:4" x14ac:dyDescent="0.3">
      <c r="A55" s="4">
        <v>61</v>
      </c>
      <c r="B55" s="9">
        <v>5</v>
      </c>
      <c r="C55" s="9">
        <v>4</v>
      </c>
      <c r="D55" s="9">
        <v>9</v>
      </c>
    </row>
    <row r="56" spans="1:4" x14ac:dyDescent="0.3">
      <c r="A56" s="4">
        <v>62</v>
      </c>
      <c r="B56" s="9">
        <v>9</v>
      </c>
      <c r="C56" s="9">
        <v>4</v>
      </c>
      <c r="D56" s="9">
        <v>13</v>
      </c>
    </row>
    <row r="57" spans="1:4" x14ac:dyDescent="0.3">
      <c r="A57" s="4">
        <v>63</v>
      </c>
      <c r="B57" s="9">
        <v>9</v>
      </c>
      <c r="C57" s="9">
        <v>2</v>
      </c>
      <c r="D57" s="9">
        <v>11</v>
      </c>
    </row>
    <row r="58" spans="1:4" x14ac:dyDescent="0.3">
      <c r="A58" s="4">
        <v>64</v>
      </c>
      <c r="B58" s="9">
        <v>7</v>
      </c>
      <c r="C58" s="9">
        <v>3</v>
      </c>
      <c r="D58" s="9">
        <v>10</v>
      </c>
    </row>
    <row r="59" spans="1:4" x14ac:dyDescent="0.3">
      <c r="A59" s="4">
        <v>65</v>
      </c>
      <c r="B59" s="9">
        <v>6</v>
      </c>
      <c r="C59" s="9">
        <v>3</v>
      </c>
      <c r="D59" s="9">
        <v>9</v>
      </c>
    </row>
    <row r="60" spans="1:4" x14ac:dyDescent="0.3">
      <c r="A60" s="4">
        <v>66</v>
      </c>
      <c r="B60" s="9">
        <v>8</v>
      </c>
      <c r="C60" s="9">
        <v>6</v>
      </c>
      <c r="D60" s="9">
        <v>14</v>
      </c>
    </row>
    <row r="61" spans="1:4" x14ac:dyDescent="0.3">
      <c r="A61" s="4">
        <v>67</v>
      </c>
      <c r="B61" s="9">
        <v>8</v>
      </c>
      <c r="C61" s="9">
        <v>2</v>
      </c>
      <c r="D61" s="9">
        <v>10</v>
      </c>
    </row>
    <row r="62" spans="1:4" x14ac:dyDescent="0.3">
      <c r="A62" s="4">
        <v>68</v>
      </c>
      <c r="B62" s="9">
        <v>3</v>
      </c>
      <c r="C62" s="9"/>
      <c r="D62" s="9">
        <v>3</v>
      </c>
    </row>
    <row r="63" spans="1:4" x14ac:dyDescent="0.3">
      <c r="A63" s="4">
        <v>69</v>
      </c>
      <c r="B63" s="9">
        <v>8</v>
      </c>
      <c r="C63" s="9"/>
      <c r="D63" s="9">
        <v>8</v>
      </c>
    </row>
    <row r="64" spans="1:4" x14ac:dyDescent="0.3">
      <c r="A64" s="4">
        <v>70</v>
      </c>
      <c r="B64" s="9">
        <v>3</v>
      </c>
      <c r="C64" s="9">
        <v>1</v>
      </c>
      <c r="D64" s="9">
        <v>4</v>
      </c>
    </row>
    <row r="65" spans="1:4" x14ac:dyDescent="0.3">
      <c r="A65" s="4">
        <v>71</v>
      </c>
      <c r="B65" s="9">
        <v>1</v>
      </c>
      <c r="C65" s="9"/>
      <c r="D65" s="9">
        <v>1</v>
      </c>
    </row>
    <row r="66" spans="1:4" x14ac:dyDescent="0.3">
      <c r="A66" s="4">
        <v>72</v>
      </c>
      <c r="B66" s="9"/>
      <c r="C66" s="9">
        <v>1</v>
      </c>
      <c r="D66" s="9">
        <v>1</v>
      </c>
    </row>
    <row r="67" spans="1:4" x14ac:dyDescent="0.3">
      <c r="A67" s="4">
        <v>73</v>
      </c>
      <c r="B67" s="9">
        <v>2</v>
      </c>
      <c r="C67" s="9">
        <v>2</v>
      </c>
      <c r="D67" s="9">
        <v>4</v>
      </c>
    </row>
    <row r="68" spans="1:4" x14ac:dyDescent="0.3">
      <c r="A68" s="4">
        <v>74</v>
      </c>
      <c r="B68" s="9"/>
      <c r="C68" s="9">
        <v>1</v>
      </c>
      <c r="D68" s="9">
        <v>1</v>
      </c>
    </row>
    <row r="69" spans="1:4" x14ac:dyDescent="0.3">
      <c r="A69" s="4">
        <v>78</v>
      </c>
      <c r="B69" s="9">
        <v>1</v>
      </c>
      <c r="C69" s="9">
        <v>1</v>
      </c>
      <c r="D69" s="9">
        <v>2</v>
      </c>
    </row>
    <row r="70" spans="1:4" x14ac:dyDescent="0.3">
      <c r="A70" s="4">
        <v>80</v>
      </c>
      <c r="B70" s="9">
        <v>1</v>
      </c>
      <c r="C70" s="9"/>
      <c r="D70" s="9">
        <v>1</v>
      </c>
    </row>
    <row r="71" spans="1:4" x14ac:dyDescent="0.3">
      <c r="A71" s="4">
        <v>89</v>
      </c>
      <c r="B71" s="9">
        <v>1</v>
      </c>
      <c r="C71" s="9"/>
      <c r="D71" s="9">
        <v>1</v>
      </c>
    </row>
    <row r="72" spans="1:4" x14ac:dyDescent="0.3">
      <c r="A72" s="4" t="s">
        <v>39</v>
      </c>
      <c r="B72" s="9">
        <v>531</v>
      </c>
      <c r="C72" s="9">
        <v>495</v>
      </c>
      <c r="D72" s="9">
        <v>1026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F644-1C96-4066-93AB-7253F6A1C93F}">
  <dimension ref="A1:N3"/>
  <sheetViews>
    <sheetView showGridLines="0" tabSelected="1" workbookViewId="0">
      <selection activeCell="Q11" sqref="Q11"/>
    </sheetView>
  </sheetViews>
  <sheetFormatPr defaultRowHeight="14.4" x14ac:dyDescent="0.3"/>
  <sheetData>
    <row r="1" spans="1:14" ht="14.4" customHeight="1" x14ac:dyDescent="0.3">
      <c r="A1" s="8" t="s">
        <v>46</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sheetData>
  <sheetProtection algorithmName="SHA-512" hashValue="iLaftlv7FlsnGNyw2BUh6psb1V624wfrLpedE1ttkS7wFMALq0y5Z5uyNH0r78D9B7qRZDa2HQ+g5PEfOmEBEA==" saltValue="Ga9gLDoJEDWwZzZPJYoyeg==" spinCount="100000" sheet="1" objects="1" scenarios="1"/>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Sheet3</vt:lpstr>
      <vt:lpstr>Sheet5</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 AGRAWAL</cp:lastModifiedBy>
  <dcterms:created xsi:type="dcterms:W3CDTF">2022-03-18T02:50:57Z</dcterms:created>
  <dcterms:modified xsi:type="dcterms:W3CDTF">2024-08-12T17:10:59Z</dcterms:modified>
</cp:coreProperties>
</file>