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44\AC\Temp\"/>
    </mc:Choice>
  </mc:AlternateContent>
  <xr:revisionPtr revIDLastSave="0" documentId="8_{33C47770-1C65-8D45-BF06-0F98FC433B35}" xr6:coauthVersionLast="47" xr6:coauthVersionMax="47" xr10:uidLastSave="{00000000-0000-0000-0000-000000000000}"/>
  <bookViews>
    <workbookView xWindow="-60" yWindow="-60" windowWidth="15480" windowHeight="11640" xr2:uid="{EAC76CD1-237A-4683-B0FA-0259254B67AB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1" l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 a="1"/>
  <c r="S3" i="1"/>
  <c r="S2" i="1"/>
  <c r="A1" i="1"/>
</calcChain>
</file>

<file path=xl/sharedStrings.xml><?xml version="1.0" encoding="utf-8"?>
<sst xmlns="http://schemas.openxmlformats.org/spreadsheetml/2006/main" count="246" uniqueCount="197">
  <si>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</si>
  <si>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</si>
  <si>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</si>
  <si>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</si>
  <si>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</si>
  <si>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</si>
  <si>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</si>
  <si>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</si>
  <si>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</si>
  <si>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</si>
  <si>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</si>
  <si>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</si>
  <si>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</si>
  <si>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</si>
  <si>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</si>
  <si>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</si>
  <si>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</si>
  <si>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Experience status</t>
  </si>
  <si>
    <t>Scott</t>
  </si>
  <si>
    <t>Sheppard</t>
  </si>
  <si>
    <t>Male</t>
  </si>
  <si>
    <t>421-429-7655x39421</t>
  </si>
  <si>
    <t>perezjanet@example.org</t>
  </si>
  <si>
    <t>597 Smith Point</t>
  </si>
  <si>
    <t>Hollandfort</t>
  </si>
  <si>
    <t>NV</t>
  </si>
  <si>
    <t>Micronesia</t>
  </si>
  <si>
    <t>High School</t>
  </si>
  <si>
    <t xml:space="preserve">chief technology </t>
  </si>
  <si>
    <t>Interviewing</t>
  </si>
  <si>
    <t>Stanley</t>
  </si>
  <si>
    <t>Lewis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</si>
  <si>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</si>
  <si>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</si>
  <si>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</si>
  <si>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</si>
  <si>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</si>
  <si>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</si>
  <si>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</si>
  <si>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</si>
  <si>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</si>
  <si>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</si>
  <si>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</si>
  <si>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</si>
  <si>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</si>
  <si>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</si>
  <si>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</si>
  <si>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</si>
  <si>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</si>
  <si>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</si>
  <si>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</si>
  <si>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</si>
  <si>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</si>
  <si>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</si>
  <si>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</si>
  <si>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</si>
  <si>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</si>
  <si>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</si>
  <si>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</si>
  <si>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</si>
  <si>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</si>
  <si>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</si>
  <si>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</si>
  <si>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</si>
  <si>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</si>
  <si>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</si>
  <si>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</si>
  <si>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</si>
  <si>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</si>
  <si>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</si>
  <si>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</si>
  <si>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</si>
  <si>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</si>
  <si>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</si>
  <si>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</si>
  <si>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</si>
  <si>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</si>
  <si>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</si>
  <si>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</si>
  <si>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</si>
  <si>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</si>
  <si>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</si>
  <si>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</si>
  <si>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</si>
  <si>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</si>
  <si>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aclayton@example.net</t>
  </si>
  <si>
    <t>58473 Jenna Trail</t>
  </si>
  <si>
    <t>Port Barry</t>
  </si>
  <si>
    <t>Congo</t>
  </si>
  <si>
    <t>Scientist, research (maths)</t>
  </si>
  <si>
    <t>Offered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</si>
  <si>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</si>
  <si>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</si>
  <si>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</si>
  <si>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</si>
  <si>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</si>
  <si>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</si>
  <si>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</si>
  <si>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</si>
  <si>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</si>
  <si>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</si>
  <si>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</si>
  <si>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</si>
  <si>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</si>
  <si>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</si>
  <si>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</si>
  <si>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</si>
  <si>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</si>
  <si>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</si>
  <si>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</si>
  <si>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</si>
  <si>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</si>
  <si>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</si>
  <si>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</si>
  <si>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</si>
  <si>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</si>
  <si>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</si>
  <si>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</si>
  <si>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</si>
  <si>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</si>
  <si>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</si>
  <si>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</si>
  <si>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</si>
  <si>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</si>
  <si>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</si>
  <si>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</si>
  <si>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</si>
  <si>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</si>
  <si>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</si>
  <si>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</si>
  <si>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</si>
  <si>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</si>
  <si>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</si>
  <si>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</si>
  <si>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</si>
  <si>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</si>
  <si>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</si>
  <si>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</si>
  <si>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</si>
  <si>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</si>
  <si>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</si>
  <si>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</si>
  <si>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</si>
  <si>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</si>
  <si>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</si>
  <si>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</si>
  <si>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</si>
  <si>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</si>
  <si>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</si>
  <si>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</si>
  <si>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</si>
  <si>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</si>
  <si>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</si>
  <si>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</si>
  <si>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</si>
  <si>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</si>
  <si>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001-970-594-9559x42440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</si>
  <si>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</si>
  <si>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</si>
  <si>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</si>
  <si>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</si>
  <si>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</si>
  <si>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</si>
  <si>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</si>
  <si>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</si>
  <si>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rachel98@example.com</t>
  </si>
  <si>
    <t>3578 Warren Prairie Suite 287</t>
  </si>
  <si>
    <t>North Ariel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</si>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</sst>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1"/>
      <color rgb="FFFF0000"/>
      <name val="Aptos Narrow"/>
      <family val="2"/>
    </font>
    <font>
      <sz val="11"/>
      <color rgb="FF4D93D9"/>
      <name val="Aptos Narrow"/>
      <family val="2"/>
    </font>
    <font>
      <sz val="11"/>
      <color rgb="FFA02B93"/>
      <name val="Aptos Narrow"/>
      <family val="2"/>
    </font>
    <font>
      <sz val="11"/>
      <color rgb="FFFFC000"/>
      <name val="Aptos Narrow"/>
      <family val="2"/>
    </font>
    <font>
      <sz val="11"/>
      <color rgb="FFBE501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/>
    <xf numFmtId="15" fontId="3" fillId="0" borderId="0" xfId="0" applyNumberFormat="1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1" fillId="0" borderId="0" xfId="1" applyFont="1"/>
    <xf numFmtId="0" fontId="6" fillId="0" borderId="0" xfId="0" applyFont="1"/>
  </cellXfs>
  <cellStyles count="2">
    <cellStyle name="Hyperlink" xfId="1" xr:uid="{C0D8FF71-7BEB-4355-8F64-603B1B402929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freyellis@example.com" TargetMode="External" /><Relationship Id="rId13" Type="http://schemas.openxmlformats.org/officeDocument/2006/relationships/hyperlink" Target="mailto:fraziermichelle@example.net" TargetMode="External" /><Relationship Id="rId18" Type="http://schemas.openxmlformats.org/officeDocument/2006/relationships/hyperlink" Target="mailto:smithashley@example.org" TargetMode="External" /><Relationship Id="rId3" Type="http://schemas.openxmlformats.org/officeDocument/2006/relationships/hyperlink" Target="mailto:katiemaldonado@example.com" TargetMode="External" /><Relationship Id="rId7" Type="http://schemas.openxmlformats.org/officeDocument/2006/relationships/hyperlink" Target="mailto:aclayton@example.net" TargetMode="External" /><Relationship Id="rId12" Type="http://schemas.openxmlformats.org/officeDocument/2006/relationships/hyperlink" Target="mailto:shelia63@example.net" TargetMode="External" /><Relationship Id="rId17" Type="http://schemas.openxmlformats.org/officeDocument/2006/relationships/hyperlink" Target="mailto:charles11@example.net" TargetMode="External" /><Relationship Id="rId2" Type="http://schemas.openxmlformats.org/officeDocument/2006/relationships/hyperlink" Target="mailto:grossmark@example.com" TargetMode="External" /><Relationship Id="rId16" Type="http://schemas.openxmlformats.org/officeDocument/2006/relationships/hyperlink" Target="mailto:rachel98@example.com" TargetMode="External" /><Relationship Id="rId1" Type="http://schemas.openxmlformats.org/officeDocument/2006/relationships/hyperlink" Target="mailto:perezjanet@example.org" TargetMode="External" /><Relationship Id="rId6" Type="http://schemas.openxmlformats.org/officeDocument/2006/relationships/hyperlink" Target="mailto:pvelasquez@example.net" TargetMode="External" /><Relationship Id="rId11" Type="http://schemas.openxmlformats.org/officeDocument/2006/relationships/hyperlink" Target="mailto:sloankrista@example.org" TargetMode="External" /><Relationship Id="rId5" Type="http://schemas.openxmlformats.org/officeDocument/2006/relationships/hyperlink" Target="mailto:emilypatterson@example.org" TargetMode="External" /><Relationship Id="rId15" Type="http://schemas.openxmlformats.org/officeDocument/2006/relationships/hyperlink" Target="mailto:clarkdawn@example.net" TargetMode="External" /><Relationship Id="rId10" Type="http://schemas.openxmlformats.org/officeDocument/2006/relationships/hyperlink" Target="mailto:cshaw@example.net" TargetMode="External" /><Relationship Id="rId19" Type="http://schemas.openxmlformats.org/officeDocument/2006/relationships/hyperlink" Target="mailto:joe34@example.net" TargetMode="External" /><Relationship Id="rId4" Type="http://schemas.openxmlformats.org/officeDocument/2006/relationships/hyperlink" Target="mailto:sheila73@example.com" TargetMode="External" /><Relationship Id="rId9" Type="http://schemas.openxmlformats.org/officeDocument/2006/relationships/hyperlink" Target="mailto:hamptontimothy@example.net" TargetMode="External" /><Relationship Id="rId14" Type="http://schemas.openxmlformats.org/officeDocument/2006/relationships/hyperlink" Target="mailto:brentswanson@example.o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7AC-7B7D-4292-830F-4E1A5F02E687}">
  <dimension ref="A1:T20"/>
  <sheetViews>
    <sheetView tabSelected="1" workbookViewId="0"/>
  </sheetViews>
  <sheetFormatPr defaultRowHeight="15" x14ac:dyDescent="0.2"/>
  <cols>
    <col min="1" max="1" width="9.14453125" customWidth="1"/>
    <col min="2" max="2" width="9.68359375" bestFit="1" customWidth="1"/>
    <col min="3" max="5" width="9.14453125" customWidth="1"/>
    <col min="6" max="6" width="10.35546875" bestFit="1" customWidth="1"/>
    <col min="7" max="15" width="9.14453125" customWidth="1"/>
    <col min="16" max="16" width="8.7421875" bestFit="1" customWidth="1"/>
    <col min="17" max="17" width="9.14453125" customWidth="1"/>
  </cols>
  <sheetData>
    <row r="1" spans="1:20" x14ac:dyDescent="0.2">
      <c r="A1" s="1" t="str">
        <f>_xlfn.IFS(O2&gt;=7,"applicable",O2&gt;=7,"not applicable")</f>
        <v>applicable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</row>
    <row r="2" spans="1:20" x14ac:dyDescent="0.2">
      <c r="A2" s="2">
        <v>1001</v>
      </c>
      <c r="B2" s="3">
        <v>45080</v>
      </c>
      <c r="C2" s="4" t="s">
        <v>18</v>
      </c>
      <c r="D2" s="4" t="s">
        <v>19</v>
      </c>
      <c r="E2" s="5" t="s">
        <v>20</v>
      </c>
      <c r="F2" s="6">
        <v>33847</v>
      </c>
      <c r="G2" t="s">
        <v>21</v>
      </c>
      <c r="H2" s="7" t="s">
        <v>22</v>
      </c>
      <c r="I2" t="s">
        <v>23</v>
      </c>
      <c r="J2" t="s">
        <v>24</v>
      </c>
      <c r="K2" t="s">
        <v>25</v>
      </c>
      <c r="L2">
        <v>57588</v>
      </c>
      <c r="M2" t="s">
        <v>26</v>
      </c>
      <c r="N2" t="s">
        <v>27</v>
      </c>
      <c r="O2" s="5">
        <v>8</v>
      </c>
      <c r="P2">
        <v>60103.21</v>
      </c>
      <c r="Q2" t="s">
        <v>28</v>
      </c>
      <c r="R2" t="s">
        <v>29</v>
      </c>
      <c r="S2" s="8" t="str">
        <f>_xlfn.IFS(O2&gt;7,"applicable ",O2&gt;7,"not applicable")</f>
        <v xml:space="preserve">applicable </v>
      </c>
    </row>
    <row r="3" spans="1:20" x14ac:dyDescent="0.2">
      <c r="A3" s="2">
        <v>1002</v>
      </c>
      <c r="B3" s="3">
        <v>45061</v>
      </c>
      <c r="C3" s="4" t="s">
        <v>30</v>
      </c>
      <c r="D3" s="4" t="s">
        <v>31</v>
      </c>
      <c r="E3" s="5" t="s">
        <v>20</v>
      </c>
      <c r="F3" s="6">
        <v>23861</v>
      </c>
      <c r="G3" t="s">
        <v>32</v>
      </c>
      <c r="H3" s="7" t="s">
        <v>33</v>
      </c>
      <c r="I3" t="s">
        <v>34</v>
      </c>
      <c r="J3" t="s">
        <v>35</v>
      </c>
      <c r="K3" t="s">
        <v>36</v>
      </c>
      <c r="L3">
        <v>14726</v>
      </c>
      <c r="M3" t="s">
        <v>37</v>
      </c>
      <c r="N3" t="s">
        <v>38</v>
      </c>
      <c r="O3" s="5">
        <v>17</v>
      </c>
      <c r="P3">
        <v>64575.839999999997</v>
      </c>
      <c r="Q3" t="s">
        <v>39</v>
      </c>
      <c r="R3" t="s">
        <v>40</v>
      </c>
      <c r="S3" s="8" t="str">
        <f t="array" ref="S3">_xlfn.IFS(O3&gt;=7,"applicable",O3&gt;=7,"not applicable")</f>
        <v>applicable</v>
      </c>
    </row>
    <row r="4" spans="1:20" x14ac:dyDescent="0.2">
      <c r="A4" s="2">
        <v>1003</v>
      </c>
      <c r="B4" s="3">
        <v>45142</v>
      </c>
      <c r="C4" s="4" t="s">
        <v>41</v>
      </c>
      <c r="D4" s="4" t="s">
        <v>42</v>
      </c>
      <c r="E4" s="5" t="s">
        <v>43</v>
      </c>
      <c r="F4" s="6">
        <v>26733</v>
      </c>
      <c r="G4" t="s">
        <v>44</v>
      </c>
      <c r="H4" s="7" t="s">
        <v>45</v>
      </c>
      <c r="I4" t="s">
        <v>46</v>
      </c>
      <c r="J4" t="s">
        <v>47</v>
      </c>
      <c r="K4" t="s">
        <v>48</v>
      </c>
      <c r="L4">
        <v>4699</v>
      </c>
      <c r="M4" t="s">
        <v>49</v>
      </c>
      <c r="N4" t="s">
        <v>50</v>
      </c>
      <c r="O4" s="5">
        <v>20</v>
      </c>
      <c r="P4">
        <v>39422.71</v>
      </c>
      <c r="Q4" t="s">
        <v>51</v>
      </c>
      <c r="R4" t="s">
        <v>40</v>
      </c>
      <c r="S4" s="8" t="str">
        <f>_xlfn.IFS(O4&gt;=7,"applicable",O4&gt;=7,"not applicable")</f>
        <v>applicable</v>
      </c>
    </row>
    <row r="5" spans="1:20" x14ac:dyDescent="0.2">
      <c r="A5" s="2">
        <v>1004</v>
      </c>
      <c r="B5" s="3">
        <v>45135</v>
      </c>
      <c r="C5" s="4" t="s">
        <v>52</v>
      </c>
      <c r="D5" s="4" t="s">
        <v>53</v>
      </c>
      <c r="E5" s="5" t="s">
        <v>54</v>
      </c>
      <c r="F5" s="6">
        <v>36985</v>
      </c>
      <c r="G5" t="s">
        <v>55</v>
      </c>
      <c r="H5" s="7" t="s">
        <v>56</v>
      </c>
      <c r="I5" t="s">
        <v>57</v>
      </c>
      <c r="J5" t="s">
        <v>58</v>
      </c>
      <c r="K5" t="s">
        <v>59</v>
      </c>
      <c r="L5">
        <v>34455</v>
      </c>
      <c r="M5" t="s">
        <v>60</v>
      </c>
      <c r="N5" t="s">
        <v>27</v>
      </c>
      <c r="O5" s="5">
        <v>8</v>
      </c>
      <c r="P5">
        <v>51045.11</v>
      </c>
      <c r="Q5" t="s">
        <v>61</v>
      </c>
      <c r="R5" t="s">
        <v>40</v>
      </c>
      <c r="S5" s="8" t="str">
        <f>_xlfn.IFS(O5&gt;=7,"applicable",O5&gt;=7,"not applicable")</f>
        <v>applicable</v>
      </c>
    </row>
    <row r="6" spans="1:20" x14ac:dyDescent="0.2">
      <c r="A6" s="2">
        <v>1005</v>
      </c>
      <c r="B6" s="3">
        <v>45082</v>
      </c>
      <c r="C6" s="4" t="s">
        <v>62</v>
      </c>
      <c r="D6" s="4" t="s">
        <v>63</v>
      </c>
      <c r="E6" s="5" t="s">
        <v>54</v>
      </c>
      <c r="F6" s="6">
        <v>28658</v>
      </c>
      <c r="G6" t="s">
        <v>64</v>
      </c>
      <c r="H6" s="7" t="s">
        <v>65</v>
      </c>
      <c r="I6" t="s">
        <v>66</v>
      </c>
      <c r="J6" t="s">
        <v>67</v>
      </c>
      <c r="K6" t="s">
        <v>68</v>
      </c>
      <c r="L6">
        <v>21014</v>
      </c>
      <c r="M6" t="s">
        <v>69</v>
      </c>
      <c r="N6" t="s">
        <v>70</v>
      </c>
      <c r="O6" s="5">
        <v>0</v>
      </c>
      <c r="P6">
        <v>52792.86</v>
      </c>
      <c r="Q6" t="s">
        <v>71</v>
      </c>
      <c r="R6" t="s">
        <v>29</v>
      </c>
      <c r="S6" s="8" t="e">
        <f>_xlfn.IFS(O6&gt;=7,"applicable",O6&gt;=7,"not applicable ")</f>
        <v>#N/A</v>
      </c>
    </row>
    <row r="7" spans="1:20" x14ac:dyDescent="0.2">
      <c r="A7" s="2">
        <v>1006</v>
      </c>
      <c r="B7" s="3">
        <v>45133</v>
      </c>
      <c r="C7" s="4" t="s">
        <v>72</v>
      </c>
      <c r="D7" s="4" t="s">
        <v>73</v>
      </c>
      <c r="E7" s="5" t="s">
        <v>43</v>
      </c>
      <c r="F7" s="6">
        <v>30481</v>
      </c>
      <c r="G7" t="s">
        <v>74</v>
      </c>
      <c r="H7" s="7" t="s">
        <v>75</v>
      </c>
      <c r="I7" t="s">
        <v>76</v>
      </c>
      <c r="J7" t="s">
        <v>77</v>
      </c>
      <c r="K7" t="s">
        <v>78</v>
      </c>
      <c r="L7">
        <v>34763</v>
      </c>
      <c r="M7" t="s">
        <v>79</v>
      </c>
      <c r="N7" t="s">
        <v>70</v>
      </c>
      <c r="O7" s="5">
        <v>18</v>
      </c>
      <c r="P7">
        <v>97746.62</v>
      </c>
      <c r="Q7" t="s">
        <v>80</v>
      </c>
      <c r="R7" t="s">
        <v>81</v>
      </c>
      <c r="S7" s="8" t="str">
        <f t="shared" ref="S7:S20" si="0">_xlfn.IFS(O7&gt;=7,"applicable",O7&gt;=7,"not applicable")</f>
        <v>applicable</v>
      </c>
    </row>
    <row r="8" spans="1:20" x14ac:dyDescent="0.2">
      <c r="A8" s="2">
        <v>1007</v>
      </c>
      <c r="B8" s="3">
        <v>45086</v>
      </c>
      <c r="C8" s="4" t="s">
        <v>82</v>
      </c>
      <c r="D8" s="4" t="s">
        <v>83</v>
      </c>
      <c r="E8" s="5" t="s">
        <v>43</v>
      </c>
      <c r="F8" s="6">
        <v>23239</v>
      </c>
      <c r="G8" t="s">
        <v>84</v>
      </c>
      <c r="H8" s="7" t="s">
        <v>85</v>
      </c>
      <c r="I8" t="s">
        <v>86</v>
      </c>
      <c r="J8" t="s">
        <v>87</v>
      </c>
      <c r="K8" t="s">
        <v>59</v>
      </c>
      <c r="L8">
        <v>57472</v>
      </c>
      <c r="M8" t="s">
        <v>88</v>
      </c>
      <c r="N8" t="s">
        <v>27</v>
      </c>
      <c r="O8" s="5">
        <v>11</v>
      </c>
      <c r="P8">
        <v>80119.39</v>
      </c>
      <c r="Q8" t="s">
        <v>89</v>
      </c>
      <c r="R8" t="s">
        <v>90</v>
      </c>
      <c r="S8" s="8" t="str">
        <f t="shared" si="0"/>
        <v>applicable</v>
      </c>
    </row>
    <row r="9" spans="1:20" x14ac:dyDescent="0.2">
      <c r="A9" s="2">
        <v>1008</v>
      </c>
      <c r="B9" s="3">
        <v>45122</v>
      </c>
      <c r="C9" s="4" t="s">
        <v>91</v>
      </c>
      <c r="D9" s="4" t="s">
        <v>92</v>
      </c>
      <c r="E9" s="5" t="s">
        <v>20</v>
      </c>
      <c r="F9" s="6">
        <v>28740</v>
      </c>
      <c r="G9" t="s">
        <v>93</v>
      </c>
      <c r="H9" s="7" t="s">
        <v>94</v>
      </c>
      <c r="I9" t="s">
        <v>95</v>
      </c>
      <c r="J9" t="s">
        <v>96</v>
      </c>
      <c r="K9" t="s">
        <v>97</v>
      </c>
      <c r="L9">
        <v>71682</v>
      </c>
      <c r="M9" t="s">
        <v>98</v>
      </c>
      <c r="N9" t="s">
        <v>38</v>
      </c>
      <c r="O9" s="5">
        <v>0</v>
      </c>
      <c r="P9">
        <v>41578.78</v>
      </c>
      <c r="Q9" t="s">
        <v>99</v>
      </c>
      <c r="R9" t="s">
        <v>90</v>
      </c>
      <c r="S9" s="8" t="e">
        <f t="shared" si="0"/>
        <v>#N/A</v>
      </c>
    </row>
    <row r="10" spans="1:20" x14ac:dyDescent="0.2">
      <c r="A10" s="2">
        <v>1009</v>
      </c>
      <c r="B10" s="3">
        <v>45093</v>
      </c>
      <c r="C10" s="4" t="s">
        <v>100</v>
      </c>
      <c r="D10" s="4" t="s">
        <v>101</v>
      </c>
      <c r="E10" s="5" t="s">
        <v>20</v>
      </c>
      <c r="F10" s="6">
        <v>35684</v>
      </c>
      <c r="G10" t="s">
        <v>102</v>
      </c>
      <c r="H10" s="7" t="s">
        <v>103</v>
      </c>
      <c r="I10" t="s">
        <v>104</v>
      </c>
      <c r="J10" t="s">
        <v>105</v>
      </c>
      <c r="K10" t="s">
        <v>106</v>
      </c>
      <c r="L10">
        <v>25218</v>
      </c>
      <c r="M10" t="s">
        <v>107</v>
      </c>
      <c r="N10" t="s">
        <v>27</v>
      </c>
      <c r="O10" s="5">
        <v>15</v>
      </c>
      <c r="P10">
        <v>44489.599999999999</v>
      </c>
      <c r="Q10" t="s">
        <v>108</v>
      </c>
      <c r="R10" t="s">
        <v>29</v>
      </c>
      <c r="S10" s="8" t="str">
        <f t="shared" si="0"/>
        <v>applicable</v>
      </c>
    </row>
    <row r="11" spans="1:20" x14ac:dyDescent="0.2">
      <c r="A11" s="2">
        <v>1010</v>
      </c>
      <c r="B11" s="3">
        <v>45071</v>
      </c>
      <c r="C11" s="4" t="s">
        <v>109</v>
      </c>
      <c r="D11" s="4" t="s">
        <v>110</v>
      </c>
      <c r="E11" s="5" t="s">
        <v>20</v>
      </c>
      <c r="F11" s="6">
        <v>30430</v>
      </c>
      <c r="G11" t="s">
        <v>111</v>
      </c>
      <c r="H11" s="7" t="s">
        <v>112</v>
      </c>
      <c r="I11" t="s">
        <v>113</v>
      </c>
      <c r="J11" t="s">
        <v>114</v>
      </c>
      <c r="K11" t="s">
        <v>115</v>
      </c>
      <c r="L11">
        <v>82074</v>
      </c>
      <c r="M11" t="s">
        <v>116</v>
      </c>
      <c r="N11" t="s">
        <v>70</v>
      </c>
      <c r="O11" s="5">
        <v>4</v>
      </c>
      <c r="P11">
        <v>97363.53</v>
      </c>
      <c r="Q11" t="s">
        <v>117</v>
      </c>
      <c r="R11" t="s">
        <v>90</v>
      </c>
      <c r="S11" s="8" t="e">
        <f t="shared" si="0"/>
        <v>#N/A</v>
      </c>
    </row>
    <row r="12" spans="1:20" x14ac:dyDescent="0.2">
      <c r="A12" s="2">
        <v>1011</v>
      </c>
      <c r="B12" s="3">
        <v>45060</v>
      </c>
      <c r="C12" s="4" t="s">
        <v>118</v>
      </c>
      <c r="D12" s="4" t="s">
        <v>119</v>
      </c>
      <c r="E12" s="5" t="s">
        <v>54</v>
      </c>
      <c r="F12" s="6">
        <v>36090</v>
      </c>
      <c r="G12" t="s">
        <v>120</v>
      </c>
      <c r="H12" s="7" t="s">
        <v>121</v>
      </c>
      <c r="I12" t="s">
        <v>122</v>
      </c>
      <c r="J12" t="s">
        <v>123</v>
      </c>
      <c r="K12" t="s">
        <v>124</v>
      </c>
      <c r="L12">
        <v>37729</v>
      </c>
      <c r="M12" t="s">
        <v>125</v>
      </c>
      <c r="N12" t="s">
        <v>50</v>
      </c>
      <c r="O12" s="5">
        <v>19</v>
      </c>
      <c r="P12">
        <v>39252.379999999997</v>
      </c>
      <c r="Q12" t="s">
        <v>126</v>
      </c>
      <c r="R12" t="s">
        <v>81</v>
      </c>
      <c r="S12" s="8" t="str">
        <f t="shared" si="0"/>
        <v>applicable</v>
      </c>
    </row>
    <row r="13" spans="1:20" x14ac:dyDescent="0.2">
      <c r="A13" s="2">
        <v>1012</v>
      </c>
      <c r="B13" s="3">
        <v>45081</v>
      </c>
      <c r="C13" s="4" t="s">
        <v>127</v>
      </c>
      <c r="D13" s="4" t="s">
        <v>128</v>
      </c>
      <c r="E13" s="5" t="s">
        <v>54</v>
      </c>
      <c r="F13" s="6">
        <v>36975</v>
      </c>
      <c r="G13" t="s">
        <v>129</v>
      </c>
      <c r="H13" s="7" t="s">
        <v>130</v>
      </c>
      <c r="I13" t="s">
        <v>131</v>
      </c>
      <c r="J13" t="s">
        <v>132</v>
      </c>
      <c r="K13" t="s">
        <v>133</v>
      </c>
      <c r="L13">
        <v>62970</v>
      </c>
      <c r="M13" t="s">
        <v>49</v>
      </c>
      <c r="N13" t="s">
        <v>38</v>
      </c>
      <c r="O13" s="5">
        <v>7</v>
      </c>
      <c r="P13">
        <v>79650.820000000007</v>
      </c>
      <c r="Q13" t="s">
        <v>134</v>
      </c>
      <c r="R13" t="s">
        <v>135</v>
      </c>
      <c r="S13" s="8" t="str">
        <f t="shared" si="0"/>
        <v>applicable</v>
      </c>
    </row>
    <row r="14" spans="1:20" x14ac:dyDescent="0.2">
      <c r="A14" s="2">
        <v>1013</v>
      </c>
      <c r="B14" s="3">
        <v>45130</v>
      </c>
      <c r="C14" s="4" t="s">
        <v>136</v>
      </c>
      <c r="D14" s="4" t="s">
        <v>137</v>
      </c>
      <c r="E14" s="5" t="s">
        <v>43</v>
      </c>
      <c r="F14" s="6">
        <v>30448</v>
      </c>
      <c r="G14" t="s">
        <v>138</v>
      </c>
      <c r="H14" s="7" t="s">
        <v>139</v>
      </c>
      <c r="I14" t="s">
        <v>140</v>
      </c>
      <c r="J14" t="s">
        <v>141</v>
      </c>
      <c r="K14" t="s">
        <v>142</v>
      </c>
      <c r="L14">
        <v>61409</v>
      </c>
      <c r="M14" t="s">
        <v>143</v>
      </c>
      <c r="N14" t="s">
        <v>70</v>
      </c>
      <c r="O14" s="5">
        <v>12</v>
      </c>
      <c r="P14">
        <v>86588.22</v>
      </c>
      <c r="Q14" t="s">
        <v>144</v>
      </c>
      <c r="R14" t="s">
        <v>90</v>
      </c>
      <c r="S14" s="8" t="str">
        <f t="shared" si="0"/>
        <v>applicable</v>
      </c>
    </row>
    <row r="15" spans="1:20" x14ac:dyDescent="0.2">
      <c r="A15" s="2">
        <v>1014</v>
      </c>
      <c r="B15" s="3">
        <v>45089</v>
      </c>
      <c r="C15" s="4" t="s">
        <v>145</v>
      </c>
      <c r="D15" s="4" t="s">
        <v>146</v>
      </c>
      <c r="E15" s="5" t="s">
        <v>20</v>
      </c>
      <c r="F15" s="6">
        <v>24066</v>
      </c>
      <c r="G15" t="s">
        <v>147</v>
      </c>
      <c r="H15" s="7" t="s">
        <v>148</v>
      </c>
      <c r="I15" t="s">
        <v>149</v>
      </c>
      <c r="J15" t="s">
        <v>150</v>
      </c>
      <c r="K15" t="s">
        <v>151</v>
      </c>
      <c r="L15">
        <v>34112</v>
      </c>
      <c r="M15" t="s">
        <v>152</v>
      </c>
      <c r="N15" t="s">
        <v>38</v>
      </c>
      <c r="O15" s="5">
        <v>9</v>
      </c>
      <c r="P15">
        <v>59082.57</v>
      </c>
      <c r="Q15" t="s">
        <v>153</v>
      </c>
      <c r="R15" t="s">
        <v>40</v>
      </c>
      <c r="S15" s="8" t="str">
        <f t="shared" si="0"/>
        <v>applicable</v>
      </c>
    </row>
    <row r="16" spans="1:20" x14ac:dyDescent="0.2">
      <c r="A16" s="2">
        <v>1015</v>
      </c>
      <c r="B16" s="3">
        <v>45111</v>
      </c>
      <c r="C16" s="4" t="s">
        <v>154</v>
      </c>
      <c r="D16" s="4" t="s">
        <v>155</v>
      </c>
      <c r="E16" s="5" t="s">
        <v>54</v>
      </c>
      <c r="F16" s="6">
        <v>26260</v>
      </c>
      <c r="G16" t="s">
        <v>156</v>
      </c>
      <c r="H16" s="7" t="s">
        <v>157</v>
      </c>
      <c r="I16" t="s">
        <v>158</v>
      </c>
      <c r="J16" t="s">
        <v>159</v>
      </c>
      <c r="K16" t="s">
        <v>160</v>
      </c>
      <c r="L16">
        <v>82030</v>
      </c>
      <c r="M16" t="s">
        <v>161</v>
      </c>
      <c r="N16" t="s">
        <v>38</v>
      </c>
      <c r="O16" s="5">
        <v>2</v>
      </c>
      <c r="P16">
        <v>91301.9</v>
      </c>
      <c r="Q16" t="s">
        <v>162</v>
      </c>
      <c r="R16" t="s">
        <v>40</v>
      </c>
      <c r="S16" s="8" t="e">
        <f t="shared" si="0"/>
        <v>#N/A</v>
      </c>
    </row>
    <row r="17" spans="1:19" x14ac:dyDescent="0.2">
      <c r="A17" s="2">
        <v>1016</v>
      </c>
      <c r="B17" s="3">
        <v>45133</v>
      </c>
      <c r="C17" s="4" t="s">
        <v>163</v>
      </c>
      <c r="D17" s="4" t="s">
        <v>164</v>
      </c>
      <c r="E17" s="5" t="s">
        <v>43</v>
      </c>
      <c r="F17" s="6">
        <v>25789</v>
      </c>
      <c r="G17" t="s">
        <v>84</v>
      </c>
      <c r="H17" s="7" t="s">
        <v>165</v>
      </c>
      <c r="I17" t="s">
        <v>166</v>
      </c>
      <c r="J17" t="s">
        <v>167</v>
      </c>
      <c r="K17" t="s">
        <v>25</v>
      </c>
      <c r="L17">
        <v>37858</v>
      </c>
      <c r="M17" t="s">
        <v>168</v>
      </c>
      <c r="N17" t="s">
        <v>70</v>
      </c>
      <c r="O17" s="5">
        <v>2</v>
      </c>
      <c r="P17">
        <v>44515.4</v>
      </c>
      <c r="Q17" t="s">
        <v>169</v>
      </c>
      <c r="R17" t="s">
        <v>29</v>
      </c>
      <c r="S17" s="8" t="e">
        <f t="shared" si="0"/>
        <v>#N/A</v>
      </c>
    </row>
    <row r="18" spans="1:19" x14ac:dyDescent="0.2">
      <c r="A18" s="2">
        <v>1017</v>
      </c>
      <c r="B18" s="3">
        <v>45062</v>
      </c>
      <c r="C18" s="4" t="s">
        <v>170</v>
      </c>
      <c r="D18" s="4" t="s">
        <v>171</v>
      </c>
      <c r="E18" s="5" t="s">
        <v>20</v>
      </c>
      <c r="F18" s="6">
        <v>37988</v>
      </c>
      <c r="G18" t="s">
        <v>172</v>
      </c>
      <c r="H18" s="7" t="s">
        <v>173</v>
      </c>
      <c r="I18" t="s">
        <v>174</v>
      </c>
      <c r="J18" t="s">
        <v>175</v>
      </c>
      <c r="K18" t="s">
        <v>176</v>
      </c>
      <c r="L18">
        <v>54454</v>
      </c>
      <c r="M18" t="s">
        <v>177</v>
      </c>
      <c r="N18" t="s">
        <v>70</v>
      </c>
      <c r="O18" s="5">
        <v>20</v>
      </c>
      <c r="P18">
        <v>72554.880000000005</v>
      </c>
      <c r="Q18" t="s">
        <v>178</v>
      </c>
      <c r="R18" t="s">
        <v>81</v>
      </c>
      <c r="S18" s="8" t="str">
        <f t="shared" si="0"/>
        <v>applicable</v>
      </c>
    </row>
    <row r="19" spans="1:19" x14ac:dyDescent="0.2">
      <c r="A19" s="2">
        <v>1018</v>
      </c>
      <c r="B19" s="3">
        <v>45089</v>
      </c>
      <c r="C19" s="4" t="s">
        <v>179</v>
      </c>
      <c r="D19" s="4" t="s">
        <v>180</v>
      </c>
      <c r="E19" s="5" t="s">
        <v>43</v>
      </c>
      <c r="F19" s="6">
        <v>38565</v>
      </c>
      <c r="G19" t="s">
        <v>181</v>
      </c>
      <c r="H19" s="7" t="s">
        <v>182</v>
      </c>
      <c r="I19" t="s">
        <v>183</v>
      </c>
      <c r="J19" t="s">
        <v>184</v>
      </c>
      <c r="K19" t="s">
        <v>185</v>
      </c>
      <c r="L19">
        <v>22242</v>
      </c>
      <c r="M19" t="s">
        <v>186</v>
      </c>
      <c r="N19" t="s">
        <v>38</v>
      </c>
      <c r="O19" s="5">
        <v>20</v>
      </c>
      <c r="P19">
        <v>52923.21</v>
      </c>
      <c r="Q19" t="s">
        <v>187</v>
      </c>
      <c r="R19" t="s">
        <v>90</v>
      </c>
      <c r="S19" s="8" t="str">
        <f t="shared" si="0"/>
        <v>applicable</v>
      </c>
    </row>
    <row r="20" spans="1:19" x14ac:dyDescent="0.2">
      <c r="A20" s="2">
        <v>1019</v>
      </c>
      <c r="B20" s="3">
        <v>45103</v>
      </c>
      <c r="C20" s="4" t="s">
        <v>188</v>
      </c>
      <c r="D20" s="4" t="s">
        <v>189</v>
      </c>
      <c r="E20" s="5" t="s">
        <v>54</v>
      </c>
      <c r="F20" s="6">
        <v>37039</v>
      </c>
      <c r="G20" t="s">
        <v>190</v>
      </c>
      <c r="H20" s="7" t="s">
        <v>191</v>
      </c>
      <c r="I20" t="s">
        <v>192</v>
      </c>
      <c r="J20" t="s">
        <v>193</v>
      </c>
      <c r="K20" t="s">
        <v>194</v>
      </c>
      <c r="L20">
        <v>84388</v>
      </c>
      <c r="M20" t="s">
        <v>195</v>
      </c>
      <c r="N20" t="s">
        <v>50</v>
      </c>
      <c r="O20" s="5">
        <v>12</v>
      </c>
      <c r="P20">
        <v>47680.62</v>
      </c>
      <c r="Q20" t="s">
        <v>196</v>
      </c>
      <c r="R20" t="s">
        <v>40</v>
      </c>
      <c r="S20" s="8" t="str">
        <f t="shared" si="0"/>
        <v>applicable</v>
      </c>
    </row>
  </sheetData>
  <hyperlinks>
    <hyperlink ref="H2" r:id="rId1" xr:uid="{822AC434-9E0B-413D-B7CF-E99BC449AAF1}"/>
    <hyperlink ref="H3" r:id="rId2" xr:uid="{6442C3E6-B6E8-4A14-BB83-1E628AC52C96}"/>
    <hyperlink ref="H4" r:id="rId3" xr:uid="{67E35853-C611-4D76-B852-A7B681A4F421}"/>
    <hyperlink ref="H5" r:id="rId4" xr:uid="{3ABB1187-340B-45FA-83EE-533763F44BB1}"/>
    <hyperlink ref="H6" r:id="rId5" xr:uid="{1F1D307F-A3A7-4393-AA59-6417CD08B07F}"/>
    <hyperlink ref="H7" r:id="rId6" xr:uid="{1AC0A74E-463C-4AAE-8661-4C4CF519E13D}"/>
    <hyperlink ref="H8" r:id="rId7" xr:uid="{7427102B-ACBB-4832-9E54-8FA5639F3DD0}"/>
    <hyperlink ref="H9" r:id="rId8" xr:uid="{08E24816-22BD-4718-B18C-B63435CDDCF5}"/>
    <hyperlink ref="H10" r:id="rId9" xr:uid="{72533702-6455-4CA8-B526-ED943DC0CBCF}"/>
    <hyperlink ref="H11" r:id="rId10" xr:uid="{12AC7602-9958-4BFE-B150-97B547925838}"/>
    <hyperlink ref="H12" r:id="rId11" xr:uid="{1355AE81-D9C2-4F15-8144-194B4AE5C809}"/>
    <hyperlink ref="H13" r:id="rId12" xr:uid="{F3ECD401-FFAA-48C1-82C4-4258D13EBAF8}"/>
    <hyperlink ref="H14" r:id="rId13" xr:uid="{7AADAB77-BC1E-421B-B4F5-7B8DB338AF6B}"/>
    <hyperlink ref="H15" r:id="rId14" xr:uid="{E53FD145-1871-4D3B-9A21-5A3B23DC37A2}"/>
    <hyperlink ref="H16" r:id="rId15" xr:uid="{6BB363F9-8135-4C3B-B283-1BE56C21FAA7}"/>
    <hyperlink ref="H17" r:id="rId16" xr:uid="{B8B1E756-BF1A-4071-A8C9-556DA82652B6}"/>
    <hyperlink ref="H18" r:id="rId17" xr:uid="{7B0094AC-CF47-4CFD-B805-95FD6054F101}"/>
    <hyperlink ref="H19" r:id="rId18" xr:uid="{309D4D00-356A-45CE-A7D7-674EC3DD6D04}"/>
    <hyperlink ref="H20" r:id="rId19" xr:uid="{A35A6224-DFAB-4769-938A-50269375E078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2024-08-29T20:49:23Z</dcterms:created>
  <dcterms:modified xsi:type="dcterms:W3CDTF">2024-09-01T17:22:32Z</dcterms:modified>
</cp:coreProperties>
</file>