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iya\Downloads\"/>
    </mc:Choice>
  </mc:AlternateContent>
  <xr:revisionPtr revIDLastSave="0" documentId="13_ncr:1_{B898862F-77B0-430F-A942-2CB9805C8D03}" xr6:coauthVersionLast="47" xr6:coauthVersionMax="47" xr10:uidLastSave="{00000000-0000-0000-0000-000000000000}"/>
  <bookViews>
    <workbookView xWindow="-110" yWindow="-110" windowWidth="19420" windowHeight="10300" xr2:uid="{00000000-000D-0000-FFFF-FFFF00000000}"/>
  </bookViews>
  <sheets>
    <sheet name="FRP #2 "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3" i="3" l="1"/>
  <c r="F163" i="3"/>
  <c r="D47" i="3"/>
  <c r="D42" i="3"/>
  <c r="D18" i="3"/>
  <c r="H18" i="3"/>
  <c r="L18" i="3"/>
  <c r="L15" i="3"/>
  <c r="H15" i="3"/>
  <c r="D15" i="3"/>
  <c r="L10" i="3"/>
  <c r="H10" i="3"/>
  <c r="D10" i="3"/>
  <c r="L7" i="3"/>
  <c r="H7" i="3"/>
  <c r="D7" i="3"/>
  <c r="D50" i="3" l="1"/>
  <c r="D39" i="3"/>
  <c r="D31" i="3"/>
  <c r="D34" i="3"/>
</calcChain>
</file>

<file path=xl/sharedStrings.xml><?xml version="1.0" encoding="utf-8"?>
<sst xmlns="http://schemas.openxmlformats.org/spreadsheetml/2006/main" count="68" uniqueCount="36">
  <si>
    <t>=</t>
  </si>
  <si>
    <t>3. Using the current ratios calculated above, which company is more liquid in each year?</t>
  </si>
  <si>
    <t>4. A current ratio of less than 1 indicates which of the following?</t>
  </si>
  <si>
    <t>The company will have a hard time paying current debts.</t>
  </si>
  <si>
    <t>B.</t>
  </si>
  <si>
    <t>The company will have an easier time paying current debts.</t>
  </si>
  <si>
    <t>5. Horizontal analysis: % change in sales</t>
  </si>
  <si>
    <t xml:space="preserve"> 2. Gross margin %</t>
  </si>
  <si>
    <t>6. Horizontal analysis: % change in gross margin (don't use GM % in your calculations)</t>
  </si>
  <si>
    <t>7. Horizontal analysis: % change in net income</t>
  </si>
  <si>
    <t>Financial Reporting Project (FRP) #2</t>
  </si>
  <si>
    <t>BB in R/E</t>
  </si>
  <si>
    <t>Plus: Net Income</t>
  </si>
  <si>
    <t>Less: Dividends</t>
  </si>
  <si>
    <t>Ending Bal. in R/E</t>
  </si>
  <si>
    <t>1. Current ratio</t>
  </si>
  <si>
    <t>Name:</t>
  </si>
  <si>
    <t xml:space="preserve"> A.</t>
  </si>
  <si>
    <t>+/- Other*</t>
  </si>
  <si>
    <t>The TJX Companies, Inc. 2022</t>
  </si>
  <si>
    <t>The TJX Companies, Inc. 2021</t>
  </si>
  <si>
    <t>The TJX Companies, Inc.</t>
  </si>
  <si>
    <t>GAP Inc. 2022</t>
  </si>
  <si>
    <t>GAP Inc. 2021</t>
  </si>
  <si>
    <t>GAP Inc.</t>
  </si>
  <si>
    <t>GAP Inc. 2023</t>
  </si>
  <si>
    <t>The TJX Companies, Inc. 2023</t>
  </si>
  <si>
    <t>Review the balance sheet and accompanying footnotes to answer questions 9-13 (use the 2023 annual reports only and provide report page numbers).</t>
  </si>
  <si>
    <t>14. Using the cash flow statements, how much did each company invest in Property, Plant, and Equipment (PP&amp;E) in 2023? Note: PP&amp;E is sometimes referred to as "Capital Expenditures." Remember, the numbers in these reports are truncated, so provide the actual amount. Do not include equipment leased to others.</t>
  </si>
  <si>
    <t>GAP Inc. - 2023 investment in PP&amp;E</t>
  </si>
  <si>
    <t>The TJX Companies, Inc. - 2023 investment in PP&amp;E</t>
  </si>
  <si>
    <t>17. Complete the following reconciliation for 2023 (this is just for Retained Earnings, not for total stockholders' equity).</t>
  </si>
  <si>
    <t>GAP Inc. &amp; TJX Companies, Inc</t>
  </si>
  <si>
    <t>PRIYA MINOCHA</t>
  </si>
  <si>
    <t>420 (million)</t>
  </si>
  <si>
    <t>1.72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</si>
</sst>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0"/>
    <numFmt numFmtId="165" formatCode="0.0%"/>
    <numFmt numFmtId="166" formatCode="_(* #,##0_);_(* \(#,##0\);_(* &quot;-&quot;??_);_(@_)"/>
    <numFmt numFmtId="167" formatCode="_(&quot;$&quot;* #,##0_);_(&quot;$&quot;* \(#,##0\);_(&quot;$&quot;*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48">
    <xf numFmtId="0" fontId="0" fillId="0" borderId="0" xfId="0"/>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vertical="center"/>
    </xf>
    <xf numFmtId="0" fontId="0" fillId="0" borderId="0" xfId="0" applyAlignment="1">
      <alignment horizontal="right"/>
    </xf>
    <xf numFmtId="0" fontId="3" fillId="0" borderId="0" xfId="0" applyFont="1"/>
    <xf numFmtId="166" fontId="0" fillId="0" borderId="11" xfId="1" applyNumberFormat="1" applyFont="1" applyBorder="1"/>
    <xf numFmtId="166" fontId="0" fillId="0" borderId="0" xfId="1" applyNumberFormat="1" applyFont="1" applyBorder="1"/>
    <xf numFmtId="0" fontId="0" fillId="0" borderId="11" xfId="2" applyNumberFormat="1" applyFont="1" applyBorder="1"/>
    <xf numFmtId="166" fontId="0" fillId="0" borderId="11" xfId="0" applyNumberFormat="1" applyBorder="1"/>
    <xf numFmtId="166" fontId="0" fillId="0" borderId="0" xfId="0" applyNumberFormat="1"/>
    <xf numFmtId="166" fontId="0" fillId="0" borderId="0" xfId="1" applyNumberFormat="1" applyFont="1"/>
    <xf numFmtId="0" fontId="0" fillId="0" borderId="0" xfId="0" quotePrefix="1" applyAlignment="1">
      <alignment horizontal="left"/>
    </xf>
    <xf numFmtId="0" fontId="0" fillId="0" borderId="0" xfId="0" applyAlignment="1">
      <alignment horizontal="left"/>
    </xf>
    <xf numFmtId="166" fontId="0" fillId="0" borderId="11" xfId="1" applyNumberFormat="1" applyFont="1" applyBorder="1" applyAlignment="1">
      <alignment horizontal="center"/>
    </xf>
    <xf numFmtId="166" fontId="0" fillId="0" borderId="0" xfId="1" applyNumberFormat="1" applyFont="1" applyAlignment="1">
      <alignment horizontal="center"/>
    </xf>
    <xf numFmtId="0" fontId="2" fillId="2" borderId="6" xfId="0" applyFont="1" applyFill="1" applyBorder="1" applyAlignment="1">
      <alignment horizontal="center" wrapText="1"/>
    </xf>
    <xf numFmtId="0" fontId="2" fillId="2" borderId="5" xfId="0" applyFont="1" applyFill="1" applyBorder="1" applyAlignment="1">
      <alignment horizontal="center" wrapText="1"/>
    </xf>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0" borderId="3" xfId="0" applyFont="1" applyBorder="1" applyAlignment="1">
      <alignment horizontal="center"/>
    </xf>
    <xf numFmtId="0" fontId="2" fillId="0" borderId="0" xfId="0" applyFont="1" applyAlignment="1">
      <alignment horizontal="right"/>
    </xf>
    <xf numFmtId="167" fontId="0" fillId="0" borderId="1" xfId="3" applyNumberFormat="1" applyFont="1" applyBorder="1" applyAlignment="1">
      <alignment horizontal="center"/>
    </xf>
    <xf numFmtId="166" fontId="0" fillId="0" borderId="1" xfId="1" applyNumberFormat="1" applyFont="1" applyBorder="1" applyAlignment="1">
      <alignment horizontal="center"/>
    </xf>
    <xf numFmtId="0" fontId="2" fillId="2" borderId="14" xfId="0" applyFont="1" applyFill="1" applyBorder="1" applyAlignment="1">
      <alignment horizontal="center" wrapText="1"/>
    </xf>
    <xf numFmtId="0" fontId="2" fillId="2" borderId="0" xfId="0" applyFont="1" applyFill="1" applyAlignment="1">
      <alignment horizontal="center" wrapText="1"/>
    </xf>
    <xf numFmtId="0" fontId="2" fillId="2" borderId="15" xfId="0" applyFont="1" applyFill="1" applyBorder="1" applyAlignment="1">
      <alignment horizontal="center" wrapText="1"/>
    </xf>
    <xf numFmtId="0" fontId="2" fillId="0" borderId="0" xfId="0" applyFont="1" applyAlignment="1">
      <alignment horizontal="center"/>
    </xf>
    <xf numFmtId="0" fontId="0" fillId="0" borderId="0" xfId="0" applyAlignment="1">
      <alignment horizontal="center" vertical="center"/>
    </xf>
    <xf numFmtId="9" fontId="0" fillId="0" borderId="12" xfId="2" applyFont="1" applyBorder="1" applyAlignment="1">
      <alignment horizontal="center" vertical="center"/>
    </xf>
    <xf numFmtId="9" fontId="0" fillId="0" borderId="13" xfId="2"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5" xfId="0" applyFont="1" applyBorder="1" applyAlignment="1">
      <alignment horizontal="center"/>
    </xf>
    <xf numFmtId="165" fontId="0" fillId="0" borderId="12" xfId="2" applyNumberFormat="1" applyFont="1" applyBorder="1" applyAlignment="1">
      <alignment horizontal="center" vertical="center"/>
    </xf>
    <xf numFmtId="165" fontId="0" fillId="0" borderId="13" xfId="2" applyNumberFormat="1" applyFont="1" applyBorder="1" applyAlignment="1">
      <alignment horizontal="center" vertical="center"/>
    </xf>
    <xf numFmtId="0" fontId="0" fillId="3" borderId="5" xfId="0" applyFill="1" applyBorder="1" applyAlignment="1">
      <alignment horizontal="left"/>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5" xfId="0" applyBorder="1" applyAlignment="1">
      <alignment horizontal="center" vertical="center"/>
    </xf>
    <xf numFmtId="164" fontId="0" fillId="0" borderId="12" xfId="0" applyNumberFormat="1" applyBorder="1" applyAlignment="1">
      <alignment horizontal="center" vertical="center"/>
    </xf>
    <xf numFmtId="164" fontId="0" fillId="0" borderId="13" xfId="0" applyNumberFormat="1" applyBorder="1" applyAlignment="1">
      <alignment horizontal="center" vertical="center"/>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139700</xdr:colOff>
      <xdr:row>4</xdr:row>
      <xdr:rowOff>139700</xdr:rowOff>
    </xdr:from>
    <xdr:to>
      <xdr:col>17</xdr:col>
      <xdr:colOff>596900</xdr:colOff>
      <xdr:row>18</xdr:row>
      <xdr:rowOff>142875</xdr:rowOff>
    </xdr:to>
    <xdr:sp macro="" textlink="">
      <xdr:nvSpPr>
        <xdr:cNvPr id="2" name="TextBox 1">
          <a:extLst>
            <a:ext uri="{FF2B5EF4-FFF2-40B4-BE49-F238E27FC236}">
              <a16:creationId xmlns:a16="http://schemas.microsoft.com/office/drawing/2014/main" id="{FF8D2576-5360-2D43-BC96-C0B376A164F0}"/>
            </a:ext>
          </a:extLst>
        </xdr:cNvPr>
        <xdr:cNvSpPr txBox="1"/>
      </xdr:nvSpPr>
      <xdr:spPr>
        <a:xfrm>
          <a:off x="9217025" y="939800"/>
          <a:ext cx="3810000" cy="2841625"/>
        </a:xfrm>
        <a:prstGeom prst="rect">
          <a:avLst/>
        </a:prstGeom>
        <a:solidFill>
          <a:schemeClr val="accent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0"/>
            <a:t>:</a:t>
          </a:r>
          <a:endParaRPr lang="en-US" sz="1100" b="0" baseline="0"/>
        </a:p>
        <a:p>
          <a:r>
            <a:rPr lang="en-US" sz="1100">
              <a:solidFill>
                <a:schemeClr val="tx1"/>
              </a:solidFill>
            </a:rPr>
            <a:t>✻ Use the instructions from FRP #1.</a:t>
          </a:r>
        </a:p>
        <a:p>
          <a:r>
            <a:rPr lang="en-US" sz="1100">
              <a:solidFill>
                <a:schemeClr val="tx1"/>
              </a:solidFill>
            </a:rPr>
            <a:t>✻ Refer to the 2023</a:t>
          </a:r>
          <a:r>
            <a:rPr lang="en-US" sz="1100" baseline="0">
              <a:solidFill>
                <a:schemeClr val="tx1"/>
              </a:solidFill>
            </a:rPr>
            <a:t> </a:t>
          </a:r>
          <a:r>
            <a:rPr lang="en-US" sz="1100" i="0" baseline="0">
              <a:solidFill>
                <a:schemeClr val="tx1"/>
              </a:solidFill>
            </a:rPr>
            <a:t>and 2022 annual reports for these two companies to complete the questions.</a:t>
          </a:r>
        </a:p>
        <a:p>
          <a:r>
            <a:rPr lang="en-US" sz="1100">
              <a:solidFill>
                <a:schemeClr val="tx1"/>
              </a:solidFill>
            </a:rPr>
            <a:t>✻ You</a:t>
          </a:r>
          <a:r>
            <a:rPr lang="en-US" sz="1100" baseline="0">
              <a:solidFill>
                <a:schemeClr val="tx1"/>
              </a:solidFill>
            </a:rPr>
            <a:t> will use the 2022 annual report for 2021 values only. Sometimes prior year numbers are corrected in current-year reports, so use the most current reports.</a:t>
          </a:r>
          <a:endParaRPr lang="en-US" sz="1100" i="0" baseline="0">
            <a:solidFill>
              <a:schemeClr val="tx1"/>
            </a:solidFill>
          </a:endParaRPr>
        </a:p>
        <a:p>
          <a:r>
            <a:rPr lang="en-US" sz="1100">
              <a:solidFill>
                <a:schemeClr val="tx1"/>
              </a:solidFill>
            </a:rPr>
            <a:t>✻ Note</a:t>
          </a:r>
          <a:r>
            <a:rPr lang="en-US" sz="1100" baseline="0">
              <a:solidFill>
                <a:schemeClr val="tx1"/>
              </a:solidFill>
            </a:rPr>
            <a:t>: some answers have been provided to help you figure out the others.</a:t>
          </a:r>
        </a:p>
        <a:p>
          <a:r>
            <a:rPr lang="en-US" sz="1100">
              <a:solidFill>
                <a:schemeClr val="tx1"/>
              </a:solidFill>
            </a:rPr>
            <a:t>✻ Show</a:t>
          </a:r>
          <a:r>
            <a:rPr lang="en-US" sz="1100" baseline="0">
              <a:solidFill>
                <a:schemeClr val="tx1"/>
              </a:solidFill>
            </a:rPr>
            <a:t> the numerator and denominator of your calculations and carry your answer out to 1/10 of a %, or 3 decimal points (i.e. 2300/3400 = 0.676 or 67.6%).</a:t>
          </a:r>
        </a:p>
        <a:p>
          <a:r>
            <a:rPr lang="en-US" sz="1100">
              <a:solidFill>
                <a:schemeClr val="tx1"/>
              </a:solidFill>
            </a:rPr>
            <a:t>✻ Use formulas</a:t>
          </a:r>
          <a:r>
            <a:rPr lang="en-US" sz="1100" baseline="0">
              <a:solidFill>
                <a:schemeClr val="tx1"/>
              </a:solidFill>
            </a:rPr>
            <a:t> where you can!</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Ratio</a:t>
          </a:r>
          <a:r>
            <a:rPr lang="en-US" sz="1100" baseline="0">
              <a:solidFill>
                <a:schemeClr val="dk1"/>
              </a:solidFill>
              <a:effectLst/>
              <a:latin typeface="+mn-lt"/>
              <a:ea typeface="+mn-ea"/>
              <a:cs typeface="+mn-cs"/>
            </a:rPr>
            <a:t> help can be found in Module 4</a:t>
          </a:r>
          <a:endParaRPr lang="en-US" sz="1100" baseline="0">
            <a:solidFill>
              <a:schemeClr val="tx1"/>
            </a:solidFill>
          </a:endParaRPr>
        </a:p>
        <a:p>
          <a:endParaRPr lang="en-US" sz="1100" b="1"/>
        </a:p>
      </xdr:txBody>
    </xdr:sp>
    <xdr:clientData/>
  </xdr:twoCellAnchor>
  <xdr:twoCellAnchor>
    <xdr:from>
      <xdr:col>13</xdr:col>
      <xdr:colOff>80434</xdr:colOff>
      <xdr:row>34</xdr:row>
      <xdr:rowOff>105833</xdr:rowOff>
    </xdr:from>
    <xdr:to>
      <xdr:col>17</xdr:col>
      <xdr:colOff>372534</xdr:colOff>
      <xdr:row>43</xdr:row>
      <xdr:rowOff>82550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C7A8FA6-4CDA-5349-BA9E-C8386C5CC866}"/>
                </a:ext>
              </a:extLst>
            </xdr:cNvPr>
            <xdr:cNvSpPr txBox="1"/>
          </xdr:nvSpPr>
          <xdr:spPr>
            <a:xfrm>
              <a:off x="7509934" y="6887633"/>
              <a:ext cx="3594100" cy="1830917"/>
            </a:xfrm>
            <a:prstGeom prst="rect">
              <a:avLst/>
            </a:prstGeom>
            <a:solidFill>
              <a:schemeClr val="accent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Horizontal analysis</a:t>
              </a:r>
              <a:r>
                <a:rPr lang="en-US" sz="1100" baseline="0"/>
                <a:t>:</a:t>
              </a:r>
            </a:p>
            <a:p>
              <a:r>
                <a:rPr lang="en-US" sz="1100">
                  <a:solidFill>
                    <a:schemeClr val="tx1"/>
                  </a:solidFill>
                </a:rPr>
                <a:t>✻ A technique for evaluating</a:t>
              </a:r>
              <a:r>
                <a:rPr lang="en-US" sz="1100" baseline="0">
                  <a:solidFill>
                    <a:schemeClr val="tx1"/>
                  </a:solidFill>
                </a:rPr>
                <a:t> a series of financial statement data over a period of time. The purpose of a horizontal analysis is to express the changes in an item in percentages, based on a specific past year chosen as the base year (2022 in this case).</a:t>
              </a:r>
            </a:p>
            <a:p>
              <a:r>
                <a:rPr lang="en-US" sz="1100">
                  <a:solidFill>
                    <a:schemeClr val="tx1"/>
                  </a:solidFill>
                </a:rPr>
                <a:t>✻ Formula:</a:t>
              </a:r>
            </a:p>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𝐶𝑢𝑟𝑟𝑒𝑛𝑡</m:t>
                        </m:r>
                        <m:r>
                          <a:rPr lang="en-US" sz="1100" b="0" i="1">
                            <a:latin typeface="Cambria Math" panose="02040503050406030204" pitchFamily="18" charset="0"/>
                          </a:rPr>
                          <m:t> </m:t>
                        </m:r>
                        <m:r>
                          <a:rPr lang="en-US" sz="1100" b="0" i="1">
                            <a:latin typeface="Cambria Math" panose="02040503050406030204" pitchFamily="18" charset="0"/>
                          </a:rPr>
                          <m:t>𝑌𝑒𝑎𝑟</m:t>
                        </m:r>
                        <m:r>
                          <a:rPr lang="en-US" sz="1100" b="0" i="1">
                            <a:latin typeface="Cambria Math" panose="02040503050406030204" pitchFamily="18" charset="0"/>
                          </a:rPr>
                          <m:t>−</m:t>
                        </m:r>
                        <m:r>
                          <a:rPr lang="en-US" sz="1100" b="0" i="1">
                            <a:latin typeface="Cambria Math" panose="02040503050406030204" pitchFamily="18" charset="0"/>
                          </a:rPr>
                          <m:t>𝐵𝑎𝑠𝑒</m:t>
                        </m:r>
                        <m:r>
                          <a:rPr lang="en-US" sz="1100" b="0" i="1">
                            <a:latin typeface="Cambria Math" panose="02040503050406030204" pitchFamily="18" charset="0"/>
                          </a:rPr>
                          <m:t> </m:t>
                        </m:r>
                        <m:r>
                          <a:rPr lang="en-US" sz="1100" b="0" i="1">
                            <a:latin typeface="Cambria Math" panose="02040503050406030204" pitchFamily="18" charset="0"/>
                          </a:rPr>
                          <m:t>𝑌𝑒𝑎𝑟</m:t>
                        </m:r>
                      </m:num>
                      <m:den>
                        <m:r>
                          <a:rPr lang="en-US" sz="1100" b="0" i="1">
                            <a:latin typeface="Cambria Math" panose="02040503050406030204" pitchFamily="18" charset="0"/>
                          </a:rPr>
                          <m:t>𝐵𝑎𝑠𝑒</m:t>
                        </m:r>
                        <m:r>
                          <a:rPr lang="en-US" sz="1100" b="0" i="1">
                            <a:latin typeface="Cambria Math" panose="02040503050406030204" pitchFamily="18" charset="0"/>
                          </a:rPr>
                          <m:t> </m:t>
                        </m:r>
                        <m:r>
                          <a:rPr lang="en-US" sz="1100" b="0" i="1">
                            <a:latin typeface="Cambria Math" panose="02040503050406030204" pitchFamily="18" charset="0"/>
                          </a:rPr>
                          <m:t>𝑌𝑒𝑎𝑟</m:t>
                        </m:r>
                      </m:den>
                    </m:f>
                    <m:r>
                      <a:rPr lang="en-US" sz="1100" b="0" i="1">
                        <a:latin typeface="Cambria Math" panose="02040503050406030204" pitchFamily="18" charset="0"/>
                      </a:rPr>
                      <m:t> </m:t>
                    </m:r>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 100</m:t>
                    </m:r>
                  </m:oMath>
                </m:oMathPara>
              </a14:m>
              <a:endParaRPr lang="en-US" sz="1100"/>
            </a:p>
          </xdr:txBody>
        </xdr:sp>
      </mc:Choice>
      <mc:Fallback xmlns="">
        <xdr:sp macro="" textlink="">
          <xdr:nvSpPr>
            <xdr:cNvPr id="3" name="TextBox 2">
              <a:extLst>
                <a:ext uri="{FF2B5EF4-FFF2-40B4-BE49-F238E27FC236}">
                  <a16:creationId xmlns:a16="http://schemas.microsoft.com/office/drawing/2014/main" id="{7C7A8FA6-4CDA-5349-BA9E-C8386C5CC866}"/>
                </a:ext>
              </a:extLst>
            </xdr:cNvPr>
            <xdr:cNvSpPr txBox="1"/>
          </xdr:nvSpPr>
          <xdr:spPr>
            <a:xfrm>
              <a:off x="7509934" y="6887633"/>
              <a:ext cx="3594100" cy="1830917"/>
            </a:xfrm>
            <a:prstGeom prst="rect">
              <a:avLst/>
            </a:prstGeom>
            <a:solidFill>
              <a:schemeClr val="accent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Horizontal analysis</a:t>
              </a:r>
              <a:r>
                <a:rPr lang="en-US" sz="1100" baseline="0"/>
                <a:t>:</a:t>
              </a:r>
            </a:p>
            <a:p>
              <a:r>
                <a:rPr lang="en-US" sz="1100">
                  <a:solidFill>
                    <a:schemeClr val="tx1"/>
                  </a:solidFill>
                </a:rPr>
                <a:t>✻ A technique for evaluating</a:t>
              </a:r>
              <a:r>
                <a:rPr lang="en-US" sz="1100" baseline="0">
                  <a:solidFill>
                    <a:schemeClr val="tx1"/>
                  </a:solidFill>
                </a:rPr>
                <a:t> a series of financial statement data over a period of time. The purpose of a horizontal analysis is to express the changes in an item in percentages, based on a specific past year chosen as the base year (2022 in this case).</a:t>
              </a:r>
            </a:p>
            <a:p>
              <a:r>
                <a:rPr lang="en-US" sz="1100">
                  <a:solidFill>
                    <a:schemeClr val="tx1"/>
                  </a:solidFill>
                </a:rPr>
                <a:t>✻ Formula:</a:t>
              </a:r>
            </a:p>
            <a:p>
              <a:pPr/>
              <a:r>
                <a:rPr lang="en-US" sz="1100" i="0">
                  <a:latin typeface="Cambria Math" panose="02040503050406030204" pitchFamily="18" charset="0"/>
                </a:rPr>
                <a:t>(</a:t>
              </a:r>
              <a:r>
                <a:rPr lang="en-US" sz="1100" b="0" i="0">
                  <a:latin typeface="Cambria Math" panose="02040503050406030204" pitchFamily="18" charset="0"/>
                </a:rPr>
                <a:t>𝐶𝑢𝑟𝑟𝑒𝑛𝑡 𝑌𝑒𝑎𝑟−𝐵𝑎𝑠𝑒 𝑌𝑒𝑎𝑟)/(𝐵𝑎𝑠𝑒 𝑌𝑒𝑎𝑟)  </a:t>
              </a: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 100</a:t>
              </a:r>
              <a:endParaRPr lang="en-US" sz="1100"/>
            </a:p>
          </xdr:txBody>
        </xdr:sp>
      </mc:Fallback>
    </mc:AlternateContent>
    <xdr:clientData/>
  </xdr:twoCellAnchor>
  <xdr:twoCellAnchor>
    <xdr:from>
      <xdr:col>1</xdr:col>
      <xdr:colOff>135467</xdr:colOff>
      <xdr:row>52</xdr:row>
      <xdr:rowOff>42333</xdr:rowOff>
    </xdr:from>
    <xdr:to>
      <xdr:col>12</xdr:col>
      <xdr:colOff>639560</xdr:colOff>
      <xdr:row>58</xdr:row>
      <xdr:rowOff>167216</xdr:rowOff>
    </xdr:to>
    <xdr:sp macro="" textlink="">
      <xdr:nvSpPr>
        <xdr:cNvPr id="4" name="TextBox 3">
          <a:extLst>
            <a:ext uri="{FF2B5EF4-FFF2-40B4-BE49-F238E27FC236}">
              <a16:creationId xmlns:a16="http://schemas.microsoft.com/office/drawing/2014/main" id="{99C2A0D4-2A7A-8546-838E-7033D0216386}"/>
            </a:ext>
          </a:extLst>
        </xdr:cNvPr>
        <xdr:cNvSpPr txBox="1"/>
      </xdr:nvSpPr>
      <xdr:spPr>
        <a:xfrm>
          <a:off x="965852" y="10602871"/>
          <a:ext cx="7772400" cy="1355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8. Based on questions 5-7, which company is performing better?</a:t>
          </a:r>
          <a:r>
            <a:rPr lang="en-US" sz="1100" b="1" baseline="0"/>
            <a:t> Explain.</a:t>
          </a:r>
        </a:p>
        <a:p>
          <a:endParaRPr lang="en-US" sz="1100" baseline="0"/>
        </a:p>
        <a:p>
          <a:r>
            <a:rPr lang="en-US" sz="1100" baseline="0"/>
            <a:t>Begin answer here: </a:t>
          </a:r>
          <a:r>
            <a:rPr lang="en-IN"/>
            <a:t>The TJX Companies, Inc. is demonstrating strong financial health and stability with steady growth in sales, gross margin, and net income. While GAP has a notable percentage increase in net income, this is primarily due to its rebound from a previous loss. In contrast, TJX’s growth is more consistent and sustainable across all performance metrics.</a:t>
          </a:r>
          <a:endParaRPr lang="en-US" sz="1100"/>
        </a:p>
      </xdr:txBody>
    </xdr:sp>
    <xdr:clientData/>
  </xdr:twoCellAnchor>
  <xdr:twoCellAnchor>
    <xdr:from>
      <xdr:col>0</xdr:col>
      <xdr:colOff>829389</xdr:colOff>
      <xdr:row>64</xdr:row>
      <xdr:rowOff>3601</xdr:rowOff>
    </xdr:from>
    <xdr:to>
      <xdr:col>16</xdr:col>
      <xdr:colOff>12960</xdr:colOff>
      <xdr:row>78</xdr:row>
      <xdr:rowOff>123112</xdr:rowOff>
    </xdr:to>
    <xdr:sp macro="" textlink="">
      <xdr:nvSpPr>
        <xdr:cNvPr id="5" name="TextBox 4">
          <a:extLst>
            <a:ext uri="{FF2B5EF4-FFF2-40B4-BE49-F238E27FC236}">
              <a16:creationId xmlns:a16="http://schemas.microsoft.com/office/drawing/2014/main" id="{CAB2B63D-9F65-204E-83F7-72C9E7367620}"/>
            </a:ext>
          </a:extLst>
        </xdr:cNvPr>
        <xdr:cNvSpPr txBox="1"/>
      </xdr:nvSpPr>
      <xdr:spPr>
        <a:xfrm>
          <a:off x="829389" y="12554570"/>
          <a:ext cx="10749642" cy="2840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9. Estimates. What does the company say about estimates? Name at least one account that the company has that would use estimates.</a:t>
          </a:r>
        </a:p>
        <a:p>
          <a:r>
            <a:rPr lang="en-US" sz="1100" b="1" baseline="0"/>
            <a:t>GAP:</a:t>
          </a:r>
        </a:p>
        <a:p>
          <a:r>
            <a:rPr lang="en-US" sz="1100" b="0" baseline="0"/>
            <a:t>Answer found on page: 46</a:t>
          </a:r>
        </a:p>
        <a:p>
          <a:r>
            <a:rPr lang="en-US" sz="1100" b="0" baseline="0"/>
            <a:t>Begin answer here: </a:t>
          </a:r>
          <a:r>
            <a:rPr lang="en-IN"/>
            <a:t>The company notes that it uses estimates in preparing financial statements in accordance with GAAP, which affect the reported amounts of assets, liabilities, revenues, and expenses. Gap Inc. particularly relies on estimates in areas requiring substantial judgment, including inventory valuation, tax allowances, and sales return allowances.</a:t>
          </a:r>
        </a:p>
        <a:p>
          <a:r>
            <a:rPr lang="en-US" sz="1100" b="0" baseline="0"/>
            <a:t>List account(s) here: </a:t>
          </a:r>
        </a:p>
        <a:p>
          <a:r>
            <a:rPr lang="en-IN" b="1"/>
            <a:t>Income Tax Allowances</a:t>
          </a:r>
          <a:r>
            <a:rPr lang="en-IN"/>
            <a:t> – Uses estimates to assess allowances for deferred tax assets.</a:t>
          </a:r>
        </a:p>
        <a:p>
          <a:r>
            <a:rPr lang="en-IN" b="1"/>
            <a:t>Sales Return Allowances</a:t>
          </a:r>
          <a:r>
            <a:rPr lang="en-IN"/>
            <a:t> – Involves estimates to account for expected merchandise returns based on historical patterns and trends</a:t>
          </a:r>
        </a:p>
        <a:p>
          <a:r>
            <a:rPr lang="en-US" sz="1100" b="1" baseline="0"/>
            <a:t>TJX</a:t>
          </a:r>
          <a:r>
            <a:rPr lang="en-US" sz="1100" b="0" baseline="0"/>
            <a:t>:Answer found on page: F-9</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Begin answer here: </a:t>
          </a:r>
          <a:r>
            <a:rPr lang="en-IN"/>
            <a:t>The TJX Companies’ 2023 annual report highlights that management depends on estimates and assumptions to prepare financial statements under Generally Accepted Accounting Principles (GAAP). These estimates play a vital role in areas needing considerable judgment and have a significant impact on the reported values of assets, liabilities, revenues, and expenses.</a:t>
          </a:r>
          <a:endParaRPr lang="en-US" sz="1100" b="0" baseline="0"/>
        </a:p>
        <a:p>
          <a:r>
            <a:rPr lang="en-US" sz="1100" b="0" baseline="0"/>
            <a:t>List account(s) here: </a:t>
          </a:r>
        </a:p>
        <a:p>
          <a:r>
            <a:rPr lang="en-IN" b="1"/>
            <a:t>Sales Return Reserve</a:t>
          </a:r>
          <a:r>
            <a:rPr lang="en-IN"/>
            <a:t> – Based on historical return patterns.</a:t>
          </a:r>
        </a:p>
        <a:p>
          <a:r>
            <a:rPr lang="en-IN" b="1"/>
            <a:t>Deferred Gift Card Revenue</a:t>
          </a:r>
          <a:r>
            <a:rPr lang="en-IN"/>
            <a:t> – Includes estimates for gift card breakage </a:t>
          </a:r>
          <a:endParaRPr lang="en-US" sz="1100" b="1" baseline="0"/>
        </a:p>
        <a:p>
          <a:r>
            <a:rPr lang="en-US" sz="1100" b="1" baseline="0"/>
            <a:t> </a:t>
          </a:r>
          <a:endParaRPr lang="en-US" sz="1100" baseline="0"/>
        </a:p>
      </xdr:txBody>
    </xdr:sp>
    <xdr:clientData/>
  </xdr:twoCellAnchor>
  <xdr:twoCellAnchor>
    <xdr:from>
      <xdr:col>1</xdr:col>
      <xdr:colOff>6479</xdr:colOff>
      <xdr:row>79</xdr:row>
      <xdr:rowOff>14817</xdr:rowOff>
    </xdr:from>
    <xdr:to>
      <xdr:col>16</xdr:col>
      <xdr:colOff>25918</xdr:colOff>
      <xdr:row>87</xdr:row>
      <xdr:rowOff>127000</xdr:rowOff>
    </xdr:to>
    <xdr:sp macro="" textlink="">
      <xdr:nvSpPr>
        <xdr:cNvPr id="6" name="TextBox 5">
          <a:extLst>
            <a:ext uri="{FF2B5EF4-FFF2-40B4-BE49-F238E27FC236}">
              <a16:creationId xmlns:a16="http://schemas.microsoft.com/office/drawing/2014/main" id="{C62F5B07-621B-B84D-A954-75C0D26FC547}"/>
            </a:ext>
          </a:extLst>
        </xdr:cNvPr>
        <xdr:cNvSpPr txBox="1"/>
      </xdr:nvSpPr>
      <xdr:spPr>
        <a:xfrm>
          <a:off x="842346" y="15481603"/>
          <a:ext cx="10749643" cy="1667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10. Cost of goods sold. What items are included in costs for the company?</a:t>
          </a:r>
          <a:endParaRPr lang="en-US" sz="1100" b="0" baseline="0"/>
        </a:p>
        <a:p>
          <a:r>
            <a:rPr lang="en-US" sz="1100" b="1" baseline="0"/>
            <a:t>GAP</a:t>
          </a:r>
          <a:r>
            <a:rPr lang="en-US" sz="1100" b="0" baseline="0"/>
            <a:t>:Answer found on page: 49</a:t>
          </a:r>
        </a:p>
        <a:p>
          <a:r>
            <a:rPr lang="en-US" sz="1100" b="0" baseline="0"/>
            <a:t>List items here: </a:t>
          </a:r>
          <a:r>
            <a:rPr lang="en-IN"/>
            <a:t>In Gap Inc.'s 2023 annual report, the items included in </a:t>
          </a:r>
          <a:r>
            <a:rPr lang="en-IN" b="1"/>
            <a:t>Cost of Goods Sold</a:t>
          </a:r>
          <a:r>
            <a:rPr lang="en-IN"/>
            <a:t> are:</a:t>
          </a:r>
        </a:p>
        <a:p>
          <a:r>
            <a:rPr lang="en-IN"/>
            <a:t>Cost of merchandise,</a:t>
          </a:r>
          <a:r>
            <a:rPr lang="en-IN" baseline="0"/>
            <a:t> </a:t>
          </a:r>
          <a:r>
            <a:rPr lang="en-IN"/>
            <a:t>Inventory shortage and valuation adjustments,</a:t>
          </a:r>
          <a:r>
            <a:rPr lang="en-IN" baseline="0"/>
            <a:t> </a:t>
          </a:r>
          <a:r>
            <a:rPr lang="en-IN"/>
            <a:t>Freight charges,</a:t>
          </a:r>
          <a:r>
            <a:rPr lang="en-IN" baseline="0"/>
            <a:t> </a:t>
          </a:r>
          <a:r>
            <a:rPr lang="en-IN"/>
            <a:t>Online shipping and packaging costs,</a:t>
          </a:r>
          <a:r>
            <a:rPr lang="en-IN" baseline="0"/>
            <a:t> </a:t>
          </a:r>
          <a:r>
            <a:rPr lang="en-IN"/>
            <a:t>Costs associated with sourcing operations, including payroll, benefits, and administrative expenses,</a:t>
          </a:r>
          <a:r>
            <a:rPr lang="en-IN" baseline="0"/>
            <a:t> </a:t>
          </a:r>
          <a:r>
            <a:rPr lang="en-IN"/>
            <a:t>Lease and other occupancy-related costs, depreciation, and amortization for store operations, distribution centers, IT, and certain corporate functionsGains and losses associated with foreign currency derivative contracts used to hedge forecasted merchandise purchases and related costs</a:t>
          </a:r>
        </a:p>
        <a:p>
          <a:r>
            <a:rPr lang="en-US" sz="1100" b="1" baseline="0"/>
            <a:t>TJX</a:t>
          </a:r>
          <a:r>
            <a:rPr lang="en-US" sz="1100" b="0" baseline="0"/>
            <a:t>:Answer found on page: F-10</a:t>
          </a:r>
          <a:endParaRPr lang="en-US" sz="1100" b="0" baseline="0">
            <a:solidFill>
              <a:srgbClr val="FF0000"/>
            </a:solidFill>
          </a:endParaRPr>
        </a:p>
        <a:p>
          <a:r>
            <a:rPr lang="en-US" sz="1100" b="0" baseline="0"/>
            <a:t>List items here: </a:t>
          </a:r>
          <a:r>
            <a:rPr lang="en-US" sz="1100" b="1" baseline="0"/>
            <a:t> </a:t>
          </a:r>
          <a:r>
            <a:rPr lang="en-IN" b="1"/>
            <a:t>Cost of Merchandise Sold</a:t>
          </a:r>
          <a:r>
            <a:rPr lang="en-IN"/>
            <a:t> ,</a:t>
          </a:r>
          <a:r>
            <a:rPr lang="en-IN" baseline="0"/>
            <a:t> </a:t>
          </a:r>
          <a:r>
            <a:rPr lang="en-IN" b="1"/>
            <a:t>Foreign Currency Gains and Losses</a:t>
          </a:r>
          <a:r>
            <a:rPr lang="en-IN" b="0"/>
            <a:t>,</a:t>
          </a:r>
          <a:r>
            <a:rPr lang="en-IN" b="0" baseline="0"/>
            <a:t> </a:t>
          </a:r>
          <a:r>
            <a:rPr lang="en-IN" b="1"/>
            <a:t>Inventory and Fuel-Related Derivative Contracts</a:t>
          </a:r>
          <a:r>
            <a:rPr lang="en-IN" b="0"/>
            <a:t>,</a:t>
          </a:r>
          <a:r>
            <a:rPr lang="en-IN" b="0" baseline="0"/>
            <a:t> </a:t>
          </a:r>
          <a:r>
            <a:rPr lang="en-IN" b="1"/>
            <a:t>Asset Retirement Obligation Costs</a:t>
          </a:r>
          <a:r>
            <a:rPr lang="en-IN"/>
            <a:t> </a:t>
          </a:r>
          <a:endParaRPr lang="en-US" sz="1100" baseline="0"/>
        </a:p>
      </xdr:txBody>
    </xdr:sp>
    <xdr:clientData/>
  </xdr:twoCellAnchor>
  <xdr:twoCellAnchor>
    <xdr:from>
      <xdr:col>1</xdr:col>
      <xdr:colOff>19439</xdr:colOff>
      <xdr:row>88</xdr:row>
      <xdr:rowOff>12959</xdr:rowOff>
    </xdr:from>
    <xdr:to>
      <xdr:col>16</xdr:col>
      <xdr:colOff>12960</xdr:colOff>
      <xdr:row>99</xdr:row>
      <xdr:rowOff>127815</xdr:rowOff>
    </xdr:to>
    <xdr:sp macro="" textlink="">
      <xdr:nvSpPr>
        <xdr:cNvPr id="7" name="TextBox 6">
          <a:extLst>
            <a:ext uri="{FF2B5EF4-FFF2-40B4-BE49-F238E27FC236}">
              <a16:creationId xmlns:a16="http://schemas.microsoft.com/office/drawing/2014/main" id="{BBF7DF37-64CB-394F-9476-E484625FD8BE}"/>
            </a:ext>
          </a:extLst>
        </xdr:cNvPr>
        <xdr:cNvSpPr txBox="1"/>
      </xdr:nvSpPr>
      <xdr:spPr>
        <a:xfrm>
          <a:off x="855306" y="17229235"/>
          <a:ext cx="10723725" cy="2253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11. What is the advertising/marketing expense for the company? What type of advertising does the company do?</a:t>
          </a:r>
          <a:endParaRPr lang="en-US" sz="1100" b="0" baseline="0"/>
        </a:p>
        <a:p>
          <a:r>
            <a:rPr lang="en-US" sz="1100" b="1" baseline="0"/>
            <a:t>GAP</a:t>
          </a:r>
          <a:r>
            <a:rPr lang="en-US" sz="1100" b="0" baseline="0"/>
            <a:t>:Answer found on page: 51</a:t>
          </a:r>
        </a:p>
        <a:p>
          <a:r>
            <a:rPr lang="en-US" sz="1100" b="0" baseline="0"/>
            <a:t>2023 advertising/marketing expense = </a:t>
          </a:r>
          <a:r>
            <a:rPr lang="en-IN"/>
            <a:t>For fiscal year 2023, Gap Inc.’s advertising and marketing expenses amounted to $882 million. The company employs a variety of marketing and advertising channels, spanning traditional media, digital platforms, and social media.</a:t>
          </a:r>
          <a:endParaRPr lang="en-US" sz="1100" b="0" baseline="0"/>
        </a:p>
        <a:p>
          <a:r>
            <a:rPr lang="en-US" sz="1100" b="0" baseline="0"/>
            <a:t>Type of advertising: </a:t>
          </a:r>
          <a:r>
            <a:rPr lang="en-IN"/>
            <a:t>In fiscal year 2023, Gap Inc. employed a diverse array of advertising strategies, such as traditional media, digital advertising, and social media. The company aimed to improve customer engagement by utilizing personalized content across email, its website, and various digital media platforms.</a:t>
          </a:r>
          <a:endParaRPr lang="en-US" sz="1100" b="0" baseline="0"/>
        </a:p>
        <a:p>
          <a:r>
            <a:rPr lang="en-US" sz="1100" b="1" baseline="0"/>
            <a:t>TJX</a:t>
          </a:r>
          <a:r>
            <a:rPr lang="en-US" sz="1100" b="0" baseline="0"/>
            <a:t>:Answer found on page: F-13</a:t>
          </a:r>
        </a:p>
        <a:p>
          <a:r>
            <a:rPr lang="en-US" sz="1100" b="0" baseline="0"/>
            <a:t>2023 advertising/marketing expense = </a:t>
          </a:r>
          <a:r>
            <a:rPr lang="en-IN"/>
            <a:t>In fiscal year 2023, TJX Companies reported $507 million in advertising expenses. The company's advertising strategy centers on promoting its retail banners rather than individual products, which helps maintain lower advertising costs relative to other retailers.</a:t>
          </a:r>
          <a:r>
            <a:rPr lang="en-US" sz="1100" b="1" baseline="0"/>
            <a:t> </a:t>
          </a:r>
          <a:endParaRPr lang="en-US" sz="1100" baseline="0"/>
        </a:p>
      </xdr:txBody>
    </xdr:sp>
    <xdr:clientData/>
  </xdr:twoCellAnchor>
  <xdr:twoCellAnchor>
    <xdr:from>
      <xdr:col>1</xdr:col>
      <xdr:colOff>25919</xdr:colOff>
      <xdr:row>100</xdr:row>
      <xdr:rowOff>13517</xdr:rowOff>
    </xdr:from>
    <xdr:to>
      <xdr:col>16</xdr:col>
      <xdr:colOff>19438</xdr:colOff>
      <xdr:row>109</xdr:row>
      <xdr:rowOff>64796</xdr:rowOff>
    </xdr:to>
    <xdr:sp macro="" textlink="">
      <xdr:nvSpPr>
        <xdr:cNvPr id="8" name="TextBox 7">
          <a:extLst>
            <a:ext uri="{FF2B5EF4-FFF2-40B4-BE49-F238E27FC236}">
              <a16:creationId xmlns:a16="http://schemas.microsoft.com/office/drawing/2014/main" id="{69B9451E-89CC-F248-B9BA-B7B4739A1753}"/>
            </a:ext>
          </a:extLst>
        </xdr:cNvPr>
        <xdr:cNvSpPr txBox="1"/>
      </xdr:nvSpPr>
      <xdr:spPr>
        <a:xfrm>
          <a:off x="861786" y="19562446"/>
          <a:ext cx="10723723" cy="1800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12. What method(s) of depreciation does the company use for financial statements?</a:t>
          </a:r>
          <a:endParaRPr lang="en-US" sz="1100" b="0" baseline="0"/>
        </a:p>
        <a:p>
          <a:r>
            <a:rPr lang="en-US" sz="1100" b="1" baseline="0"/>
            <a:t>GAP</a:t>
          </a:r>
          <a:r>
            <a:rPr lang="en-US" sz="1100" b="0" baseline="0"/>
            <a:t>:Answer found on page: 47</a:t>
          </a:r>
        </a:p>
        <a:p>
          <a:r>
            <a:rPr lang="en-US" sz="1100" b="0" baseline="0"/>
            <a:t>Method(s): </a:t>
          </a:r>
          <a:r>
            <a:rPr lang="en-IN"/>
            <a:t>Gap Inc. uses the straight-line method for depreciating property and equipment over their estimated useful lives. The depreciation periods for various asset categories:</a:t>
          </a:r>
          <a:r>
            <a:rPr lang="en-IN" b="1"/>
            <a:t>Leasehold improvements</a:t>
          </a:r>
          <a:r>
            <a:rPr lang="en-IN"/>
            <a:t>: Shorter of remaining lease term or economic life, up to 15 years, </a:t>
          </a:r>
          <a:r>
            <a:rPr lang="en-IN" sz="1100" b="1">
              <a:solidFill>
                <a:schemeClr val="dk1"/>
              </a:solidFill>
              <a:effectLst/>
              <a:latin typeface="+mn-lt"/>
              <a:ea typeface="+mn-ea"/>
              <a:cs typeface="+mn-cs"/>
            </a:rPr>
            <a:t>Software</a:t>
          </a:r>
          <a:r>
            <a:rPr lang="en-IN" sz="1100">
              <a:solidFill>
                <a:schemeClr val="dk1"/>
              </a:solidFill>
              <a:effectLst/>
              <a:latin typeface="+mn-lt"/>
              <a:ea typeface="+mn-ea"/>
              <a:cs typeface="+mn-cs"/>
            </a:rPr>
            <a:t>: Up to 7 years</a:t>
          </a:r>
          <a:r>
            <a:rPr lang="en-IN" sz="1100" baseline="0">
              <a:solidFill>
                <a:schemeClr val="dk1"/>
              </a:solidFill>
              <a:effectLst/>
              <a:latin typeface="+mn-lt"/>
              <a:ea typeface="+mn-ea"/>
              <a:cs typeface="+mn-cs"/>
            </a:rPr>
            <a:t> , </a:t>
          </a:r>
          <a:r>
            <a:rPr lang="en-IN" sz="1100" b="1">
              <a:solidFill>
                <a:schemeClr val="dk1"/>
              </a:solidFill>
              <a:effectLst/>
              <a:latin typeface="+mn-lt"/>
              <a:ea typeface="+mn-ea"/>
              <a:cs typeface="+mn-cs"/>
            </a:rPr>
            <a:t>Buildings and building improvements</a:t>
          </a:r>
          <a:r>
            <a:rPr lang="en-IN" sz="1100">
              <a:solidFill>
                <a:schemeClr val="dk1"/>
              </a:solidFill>
              <a:effectLst/>
              <a:latin typeface="+mn-lt"/>
              <a:ea typeface="+mn-ea"/>
              <a:cs typeface="+mn-cs"/>
            </a:rPr>
            <a:t>: Up to 39 years,</a:t>
          </a:r>
          <a:endParaRPr lang="en-IN"/>
        </a:p>
        <a:p>
          <a:r>
            <a:rPr lang="en-IN" b="1"/>
            <a:t>Furniture and equipment</a:t>
          </a:r>
          <a:r>
            <a:rPr lang="en-IN"/>
            <a:t>: Up to 10 years</a:t>
          </a:r>
          <a:r>
            <a:rPr lang="en-IN" baseline="0"/>
            <a:t> </a:t>
          </a:r>
          <a:endParaRPr lang="en-US" sz="1100" b="1" baseline="0"/>
        </a:p>
        <a:p>
          <a:r>
            <a:rPr lang="en-US" sz="1100" b="1" baseline="0"/>
            <a:t>TJX</a:t>
          </a:r>
          <a:r>
            <a:rPr lang="en-US" sz="1100" b="0" baseline="0"/>
            <a:t>:Answer found on page: F-11</a:t>
          </a:r>
          <a:endParaRPr lang="en-US" sz="1100" b="0" baseline="0">
            <a:solidFill>
              <a:srgbClr val="FF0000"/>
            </a:solidFill>
          </a:endParaRPr>
        </a:p>
        <a:p>
          <a:r>
            <a:rPr lang="en-US" sz="1100" b="0" baseline="0"/>
            <a:t>Method(s): </a:t>
          </a:r>
          <a:r>
            <a:rPr lang="en-IN"/>
            <a:t>JX Companies uses the </a:t>
          </a:r>
          <a:r>
            <a:rPr lang="en-IN" b="1"/>
            <a:t>straight-line method</a:t>
          </a:r>
          <a:r>
            <a:rPr lang="en-IN"/>
            <a:t> to depreciate property and equipment over the assets' estimated useful lives. Specific depreciation periods:</a:t>
          </a:r>
        </a:p>
        <a:p>
          <a:r>
            <a:rPr lang="en-IN" b="1"/>
            <a:t>Buildings</a:t>
          </a:r>
          <a:r>
            <a:rPr lang="en-IN"/>
            <a:t>: 33 years</a:t>
          </a:r>
        </a:p>
        <a:p>
          <a:r>
            <a:rPr lang="en-IN" b="1"/>
            <a:t>Leasehold improvements</a:t>
          </a:r>
          <a:r>
            <a:rPr lang="en-IN"/>
            <a:t>: Shorter of the lease term or useful life, generally 10 to 15 years</a:t>
          </a:r>
        </a:p>
        <a:p>
          <a:r>
            <a:rPr lang="en-IN" b="1"/>
            <a:t>Furniture, fixtures, and equipment</a:t>
          </a:r>
          <a:r>
            <a:rPr lang="en-IN"/>
            <a:t>: 3 to 10 years​</a:t>
          </a:r>
        </a:p>
        <a:p>
          <a:endParaRPr lang="en-US" sz="1100" b="0" baseline="0">
            <a:solidFill>
              <a:srgbClr val="FF0000"/>
            </a:solidFill>
          </a:endParaRPr>
        </a:p>
        <a:p>
          <a:endParaRPr lang="en-US" sz="1100" b="1" baseline="0"/>
        </a:p>
        <a:p>
          <a:r>
            <a:rPr lang="en-US" sz="1100" b="1" baseline="0"/>
            <a:t> </a:t>
          </a:r>
          <a:endParaRPr lang="en-US" sz="1100" baseline="0"/>
        </a:p>
      </xdr:txBody>
    </xdr:sp>
    <xdr:clientData/>
  </xdr:twoCellAnchor>
  <xdr:twoCellAnchor>
    <xdr:from>
      <xdr:col>1</xdr:col>
      <xdr:colOff>32398</xdr:colOff>
      <xdr:row>109</xdr:row>
      <xdr:rowOff>68222</xdr:rowOff>
    </xdr:from>
    <xdr:to>
      <xdr:col>16</xdr:col>
      <xdr:colOff>45357</xdr:colOff>
      <xdr:row>117</xdr:row>
      <xdr:rowOff>181429</xdr:rowOff>
    </xdr:to>
    <xdr:sp macro="" textlink="">
      <xdr:nvSpPr>
        <xdr:cNvPr id="9" name="TextBox 8">
          <a:extLst>
            <a:ext uri="{FF2B5EF4-FFF2-40B4-BE49-F238E27FC236}">
              <a16:creationId xmlns:a16="http://schemas.microsoft.com/office/drawing/2014/main" id="{178C1AF6-33DE-6F48-B78B-60884C268854}"/>
            </a:ext>
          </a:extLst>
        </xdr:cNvPr>
        <xdr:cNvSpPr txBox="1"/>
      </xdr:nvSpPr>
      <xdr:spPr>
        <a:xfrm>
          <a:off x="868265" y="21366640"/>
          <a:ext cx="10743163" cy="1668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13. Inventory. What method does the company use to account for inventory costs? (Note: retail is a form of LIFO.)</a:t>
          </a:r>
          <a:endParaRPr lang="en-US" sz="1100" b="0" baseline="0"/>
        </a:p>
        <a:p>
          <a:r>
            <a:rPr lang="en-US" sz="1100" b="1" baseline="0"/>
            <a:t>GAP</a:t>
          </a:r>
          <a:r>
            <a:rPr lang="en-US" sz="1100" b="0" baseline="0"/>
            <a:t>:</a:t>
          </a:r>
        </a:p>
        <a:p>
          <a:r>
            <a:rPr lang="en-US" sz="1100" b="0" baseline="0"/>
            <a:t>Answer found on page: 33</a:t>
          </a:r>
        </a:p>
        <a:p>
          <a:r>
            <a:rPr lang="en-US" sz="1100" b="0" baseline="0"/>
            <a:t>Method: </a:t>
          </a:r>
          <a:r>
            <a:rPr lang="en-IN"/>
            <a:t>Gap Inc. values its inventory at the lower of cost or net realizable value, using the </a:t>
          </a:r>
          <a:r>
            <a:rPr lang="en-IN" b="1"/>
            <a:t>weighted-average cost method</a:t>
          </a:r>
          <a:r>
            <a:rPr lang="en-IN"/>
            <a:t>. </a:t>
          </a:r>
          <a:endParaRPr lang="en-US" sz="1100" b="0" baseline="0"/>
        </a:p>
        <a:p>
          <a:r>
            <a:rPr lang="en-US" sz="1100" b="1" baseline="0"/>
            <a:t>TJX</a:t>
          </a:r>
          <a:r>
            <a:rPr lang="en-US" sz="1100" b="0" baseline="0"/>
            <a:t>:</a:t>
          </a:r>
        </a:p>
        <a:p>
          <a:r>
            <a:rPr lang="en-US" sz="1100" b="0" baseline="0"/>
            <a:t>Answer found on page: F-10</a:t>
          </a:r>
          <a:endParaRPr lang="en-US" sz="1100" b="0" baseline="0">
            <a:solidFill>
              <a:srgbClr val="FF0000"/>
            </a:solidFill>
          </a:endParaRPr>
        </a:p>
        <a:p>
          <a:r>
            <a:rPr lang="en-US" sz="1100" b="0" baseline="0"/>
            <a:t>Method: </a:t>
          </a:r>
          <a:r>
            <a:rPr lang="en-IN"/>
            <a:t>TJX Companies uses the </a:t>
          </a:r>
          <a:r>
            <a:rPr lang="en-IN" b="1"/>
            <a:t>retail method</a:t>
          </a:r>
          <a:r>
            <a:rPr lang="en-IN"/>
            <a:t> to value its inventory, applying it across all business segments, except for its TK Maxx locations in Australia, where it is immaterial. </a:t>
          </a:r>
          <a:endParaRPr lang="en-US" sz="1100" b="0" baseline="0">
            <a:solidFill>
              <a:srgbClr val="FF0000"/>
            </a:solidFill>
          </a:endParaRPr>
        </a:p>
        <a:p>
          <a:endParaRPr lang="en-US" sz="1100" b="1" baseline="0"/>
        </a:p>
        <a:p>
          <a:r>
            <a:rPr lang="en-US" sz="1100" b="1" baseline="0"/>
            <a:t> </a:t>
          </a:r>
          <a:endParaRPr lang="en-US" sz="1100" baseline="0"/>
        </a:p>
      </xdr:txBody>
    </xdr:sp>
    <xdr:clientData/>
  </xdr:twoCellAnchor>
  <xdr:twoCellAnchor>
    <xdr:from>
      <xdr:col>1</xdr:col>
      <xdr:colOff>147204</xdr:colOff>
      <xdr:row>126</xdr:row>
      <xdr:rowOff>21165</xdr:rowOff>
    </xdr:from>
    <xdr:to>
      <xdr:col>16</xdr:col>
      <xdr:colOff>25919</xdr:colOff>
      <xdr:row>142</xdr:row>
      <xdr:rowOff>1885</xdr:rowOff>
    </xdr:to>
    <xdr:sp macro="" textlink="">
      <xdr:nvSpPr>
        <xdr:cNvPr id="10" name="TextBox 9">
          <a:extLst>
            <a:ext uri="{FF2B5EF4-FFF2-40B4-BE49-F238E27FC236}">
              <a16:creationId xmlns:a16="http://schemas.microsoft.com/office/drawing/2014/main" id="{0D2A2129-FF9D-0F4A-BF55-6F36A6C481F3}"/>
            </a:ext>
          </a:extLst>
        </xdr:cNvPr>
        <xdr:cNvSpPr txBox="1"/>
      </xdr:nvSpPr>
      <xdr:spPr>
        <a:xfrm>
          <a:off x="983071" y="24630655"/>
          <a:ext cx="10608919" cy="3090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15. Locate the footnote disclosure for commitments/contingencies/leases/rent. Briefly explain what a contingency is (asset or liability?) and summarize the footnote.</a:t>
          </a:r>
        </a:p>
        <a:p>
          <a:endParaRPr lang="en-US" sz="1100" b="1" baseline="0"/>
        </a:p>
        <a:p>
          <a:r>
            <a:rPr lang="en-US" sz="1100" b="1" baseline="0"/>
            <a:t>GAP</a:t>
          </a:r>
          <a:r>
            <a:rPr lang="en-US" sz="1100" b="0" baseline="0"/>
            <a:t>:</a:t>
          </a:r>
        </a:p>
        <a:p>
          <a:r>
            <a:rPr lang="en-US" sz="1100" b="0" baseline="0"/>
            <a:t>Answer found on page: 69</a:t>
          </a:r>
        </a:p>
        <a:p>
          <a:r>
            <a:rPr lang="en-US" sz="1100" b="0" baseline="0"/>
            <a:t>What a contingency is: </a:t>
          </a:r>
          <a:r>
            <a:rPr lang="en-IN"/>
            <a:t>A contingency is a potential future obligation that may result in a liability or loss depending on the outcome of a specific event, such as litigation or contractual commitments.</a:t>
          </a:r>
          <a:endParaRPr lang="en-US" sz="1100" b="0" baseline="0"/>
        </a:p>
        <a:p>
          <a:r>
            <a:rPr lang="en-US" sz="1100" b="0" baseline="0"/>
            <a:t>Summary:  </a:t>
          </a:r>
          <a:r>
            <a:rPr lang="en-IN"/>
            <a:t>Gap Inc. reports contingencies related to potential obligations for indemnification, legal actions, and tax issues. These indemnities address various liabilities, such as product, environmental, and tax claims, which could lead to losses if enforced. Nonetheless, Gap Inc. notes that, historically, these indemnities have not resulted in significant payments, suggesting that these potential liabilities are viewed as manageable.</a:t>
          </a:r>
          <a:endParaRPr lang="en-US" sz="1100" b="1" baseline="0"/>
        </a:p>
        <a:p>
          <a:r>
            <a:rPr lang="en-US" sz="1100" b="1" baseline="0"/>
            <a:t>TJX</a:t>
          </a:r>
          <a:r>
            <a:rPr lang="en-US" sz="1100" b="0" baseline="0"/>
            <a:t>:</a:t>
          </a:r>
        </a:p>
        <a:p>
          <a:r>
            <a:rPr lang="en-US" sz="1100" b="0" baseline="0"/>
            <a:t>Answer found on page: F-34</a:t>
          </a:r>
          <a:endParaRPr lang="en-US" sz="1100" b="0" baseline="0">
            <a:solidFill>
              <a:srgbClr val="FF0000"/>
            </a:solidFill>
          </a:endParaRPr>
        </a:p>
        <a:p>
          <a:r>
            <a:rPr lang="en-US" sz="1100" b="0" baseline="0"/>
            <a:t>What a contingency is: </a:t>
          </a:r>
          <a:r>
            <a:rPr lang="en-IN"/>
            <a:t>A contingency is a potential future obligation that may result in a liability if a specific uncertain event occurs. It is recognized as a liability.</a:t>
          </a:r>
          <a:endParaRPr lang="en-US" sz="1100" b="0" baseline="0">
            <a:solidFill>
              <a:srgbClr val="FF0000"/>
            </a:solidFill>
          </a:endParaRPr>
        </a:p>
        <a:p>
          <a:r>
            <a:rPr lang="en-US" sz="1100" b="0" baseline="0"/>
            <a:t>Summary: </a:t>
          </a:r>
          <a:r>
            <a:rPr lang="en-US" sz="1100" b="1" baseline="0"/>
            <a:t> </a:t>
          </a:r>
          <a:r>
            <a:rPr lang="en-IN"/>
            <a:t>TJX’s disclosures outline several contingent obligations, including indemnification agreements tied to asset ownership, environmental issues, and income taxes. The company also reports certain legal contingencies, which are routinely reviewed and adjusted as needed. Additionally, TJX has letters of credit, mainly for inventory purchases, totaling $40 million as of February 3, 2024.</a:t>
          </a:r>
          <a:endParaRPr lang="en-US" sz="1100" baseline="0"/>
        </a:p>
      </xdr:txBody>
    </xdr:sp>
    <xdr:clientData/>
  </xdr:twoCellAnchor>
  <xdr:twoCellAnchor>
    <xdr:from>
      <xdr:col>1</xdr:col>
      <xdr:colOff>154174</xdr:colOff>
      <xdr:row>142</xdr:row>
      <xdr:rowOff>157654</xdr:rowOff>
    </xdr:from>
    <xdr:to>
      <xdr:col>16</xdr:col>
      <xdr:colOff>38877</xdr:colOff>
      <xdr:row>152</xdr:row>
      <xdr:rowOff>161636</xdr:rowOff>
    </xdr:to>
    <xdr:sp macro="" textlink="">
      <xdr:nvSpPr>
        <xdr:cNvPr id="11" name="TextBox 10">
          <a:extLst>
            <a:ext uri="{FF2B5EF4-FFF2-40B4-BE49-F238E27FC236}">
              <a16:creationId xmlns:a16="http://schemas.microsoft.com/office/drawing/2014/main" id="{8D1464A6-5D0C-FD42-9955-D1AFAF6452FF}"/>
            </a:ext>
          </a:extLst>
        </xdr:cNvPr>
        <xdr:cNvSpPr txBox="1"/>
      </xdr:nvSpPr>
      <xdr:spPr>
        <a:xfrm>
          <a:off x="990041" y="27877348"/>
          <a:ext cx="10614907" cy="19478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16. Locate the footnote on Segments.</a:t>
          </a:r>
        </a:p>
        <a:p>
          <a:r>
            <a:rPr lang="en-US" sz="1100" b="1" baseline="0"/>
            <a:t>GAP</a:t>
          </a:r>
          <a:r>
            <a:rPr lang="en-US" sz="1100" b="0" baseline="0"/>
            <a:t>:</a:t>
          </a:r>
        </a:p>
        <a:p>
          <a:r>
            <a:rPr lang="en-US" sz="1100" b="0" baseline="0"/>
            <a:t>Answer found on page: 72</a:t>
          </a:r>
          <a:endParaRPr lang="en-US" sz="1100" b="0" baseline="0">
            <a:solidFill>
              <a:srgbClr val="FF0000"/>
            </a:solidFill>
          </a:endParaRPr>
        </a:p>
        <a:p>
          <a:r>
            <a:rPr lang="en-US" sz="1100" b="0" baseline="0"/>
            <a:t>What are the segments? </a:t>
          </a:r>
          <a:r>
            <a:rPr lang="en-IN"/>
            <a:t>Gap Inc. identifies four main operating segments: Old Navy Global, Gap Global, Banana Republic Global, and Athleta Global. These segments represent the distinct brands operated by the company globally across various channels, including stores and online, with shared omni-channel capabilities. </a:t>
          </a:r>
          <a:endParaRPr lang="en-US" sz="1100" b="0" baseline="0"/>
        </a:p>
        <a:p>
          <a:r>
            <a:rPr lang="en-US" sz="1100" b="1" baseline="0"/>
            <a:t>TJX</a:t>
          </a:r>
          <a:r>
            <a:rPr lang="en-US" sz="1100" b="0" baseline="0"/>
            <a:t>:</a:t>
          </a:r>
        </a:p>
        <a:p>
          <a:r>
            <a:rPr lang="en-US" sz="1100" b="0" baseline="0"/>
            <a:t>Answer found on page: F-20</a:t>
          </a:r>
          <a:endParaRPr lang="en-US" sz="1100" b="0" baseline="0">
            <a:solidFill>
              <a:srgbClr val="FF0000"/>
            </a:solidFill>
          </a:endParaRPr>
        </a:p>
        <a:p>
          <a:r>
            <a:rPr lang="en-US" sz="1100" b="0" baseline="0"/>
            <a:t>What are the segments? </a:t>
          </a:r>
          <a:r>
            <a:rPr lang="en-IN"/>
            <a:t>TJX operates four main business segments: Marmaxx (which includes TJ Maxx and Marshalls in the U.S.), HomeGoods (operating HomeGoods and Homesense in the U.S.), TJX Canada (with Winners, HomeSense, and Marshalls in Canada), and TJX International (covering TK Maxx and Homesense in Europe and TK Maxx in Australia). Additionally, the Sierra business, operating in the U.S., is included within the Marmaxx segment​</a:t>
          </a:r>
          <a:endParaRPr lang="en-US" sz="1100" b="1" baseline="0">
            <a:solidFill>
              <a:srgbClr val="FF0000"/>
            </a:solidFill>
          </a:endParaRPr>
        </a:p>
        <a:p>
          <a:r>
            <a:rPr lang="en-US" sz="1100" b="1" baseline="0"/>
            <a:t> </a:t>
          </a:r>
          <a:endParaRPr lang="en-US" sz="1100" baseline="0"/>
        </a:p>
      </xdr:txBody>
    </xdr:sp>
    <xdr:clientData/>
  </xdr:twoCellAnchor>
  <xdr:twoCellAnchor>
    <xdr:from>
      <xdr:col>1</xdr:col>
      <xdr:colOff>95250</xdr:colOff>
      <xdr:row>163</xdr:row>
      <xdr:rowOff>148166</xdr:rowOff>
    </xdr:from>
    <xdr:to>
      <xdr:col>11</xdr:col>
      <xdr:colOff>222250</xdr:colOff>
      <xdr:row>169</xdr:row>
      <xdr:rowOff>31750</xdr:rowOff>
    </xdr:to>
    <xdr:sp macro="" textlink="">
      <xdr:nvSpPr>
        <xdr:cNvPr id="12" name="TextBox 11">
          <a:extLst>
            <a:ext uri="{FF2B5EF4-FFF2-40B4-BE49-F238E27FC236}">
              <a16:creationId xmlns:a16="http://schemas.microsoft.com/office/drawing/2014/main" id="{DFAED46C-2DD6-0B44-AFFC-CC49727DBACD}"/>
            </a:ext>
          </a:extLst>
        </xdr:cNvPr>
        <xdr:cNvSpPr txBox="1"/>
      </xdr:nvSpPr>
      <xdr:spPr>
        <a:xfrm>
          <a:off x="920750" y="31174266"/>
          <a:ext cx="5080000" cy="1102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*What is other?</a:t>
          </a:r>
        </a:p>
        <a:p>
          <a:r>
            <a:rPr lang="en-IN"/>
            <a:t>"Other"</a:t>
          </a:r>
          <a:r>
            <a:rPr lang="en-IN" sz="1100">
              <a:solidFill>
                <a:schemeClr val="dk1"/>
              </a:solidFill>
              <a:effectLst/>
              <a:latin typeface="+mn-lt"/>
              <a:ea typeface="+mn-ea"/>
              <a:cs typeface="+mn-cs"/>
            </a:rPr>
            <a:t>accounts for the impact of stock repurchases on retained earnings. It also</a:t>
          </a:r>
          <a:r>
            <a:rPr lang="en-IN"/>
            <a:t> encompasses foreign currency translation adjustments, changes in the fair value of derivative instruments, and amounts reclassified from accumulated other comprehensive income. </a:t>
          </a:r>
          <a:endParaRPr lang="en-US" sz="1100" baseline="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M163"/>
  <sheetViews>
    <sheetView tabSelected="1" zoomScale="98" zoomScaleNormal="100" workbookViewId="0">
      <selection activeCell="N124" sqref="N124"/>
    </sheetView>
  </sheetViews>
  <sheetFormatPr defaultColWidth="11" defaultRowHeight="15.5" x14ac:dyDescent="0.35"/>
  <cols>
    <col min="2" max="2" width="17.58203125" bestFit="1" customWidth="1"/>
    <col min="3" max="3" width="2.08203125" bestFit="1" customWidth="1"/>
    <col min="4" max="4" width="11.58203125" bestFit="1" customWidth="1"/>
    <col min="5" max="5" width="2.08203125" customWidth="1"/>
    <col min="6" max="6" width="17.58203125" bestFit="1" customWidth="1"/>
    <col min="7" max="7" width="2.08203125" bestFit="1" customWidth="1"/>
    <col min="9" max="9" width="2.08203125" customWidth="1"/>
    <col min="10" max="10" width="17.58203125" bestFit="1" customWidth="1"/>
    <col min="11" max="11" width="2.08203125" bestFit="1" customWidth="1"/>
  </cols>
  <sheetData>
    <row r="1" spans="1:13" ht="18.5" x14ac:dyDescent="0.45">
      <c r="A1" s="5" t="s">
        <v>16</v>
      </c>
      <c r="B1" t="s">
        <v>33</v>
      </c>
    </row>
    <row r="3" spans="1:13" x14ac:dyDescent="0.35">
      <c r="B3" s="33" t="s">
        <v>10</v>
      </c>
      <c r="C3" s="34"/>
      <c r="D3" s="34"/>
      <c r="E3" s="34"/>
      <c r="F3" s="34"/>
      <c r="G3" s="34"/>
      <c r="H3" s="34"/>
      <c r="I3" s="34"/>
      <c r="J3" s="34"/>
      <c r="K3" s="34"/>
      <c r="L3" s="35"/>
    </row>
    <row r="5" spans="1:13" x14ac:dyDescent="0.35">
      <c r="B5" s="33" t="s">
        <v>15</v>
      </c>
      <c r="C5" s="40"/>
      <c r="D5" s="40"/>
      <c r="E5" s="40"/>
      <c r="F5" s="40"/>
      <c r="G5" s="40"/>
      <c r="H5" s="40"/>
      <c r="I5" s="40"/>
      <c r="J5" s="40"/>
      <c r="K5" s="40"/>
      <c r="L5" s="41"/>
    </row>
    <row r="6" spans="1:13" x14ac:dyDescent="0.35">
      <c r="B6" s="36" t="s">
        <v>25</v>
      </c>
      <c r="C6" s="36"/>
      <c r="D6" s="36"/>
      <c r="E6" s="2"/>
      <c r="F6" s="36" t="s">
        <v>22</v>
      </c>
      <c r="G6" s="36"/>
      <c r="H6" s="36"/>
      <c r="I6" s="2"/>
      <c r="J6" s="36" t="s">
        <v>23</v>
      </c>
      <c r="K6" s="36"/>
      <c r="L6" s="36"/>
    </row>
    <row r="7" spans="1:13" ht="16" thickBot="1" x14ac:dyDescent="0.4">
      <c r="B7" s="6">
        <v>4395</v>
      </c>
      <c r="C7" s="30" t="s">
        <v>0</v>
      </c>
      <c r="D7" s="46">
        <f>B7/B8</f>
        <v>1.4195736434108528</v>
      </c>
      <c r="E7" s="1"/>
      <c r="F7" s="6">
        <v>4617</v>
      </c>
      <c r="G7" s="30" t="s">
        <v>0</v>
      </c>
      <c r="H7" s="46">
        <f>F7/F8</f>
        <v>1.4179975429975431</v>
      </c>
      <c r="I7" s="1"/>
      <c r="J7" s="6">
        <v>5165</v>
      </c>
      <c r="K7" s="45"/>
      <c r="L7" s="46">
        <f>J7/J8</f>
        <v>1.2668628893794456</v>
      </c>
    </row>
    <row r="8" spans="1:13" x14ac:dyDescent="0.35">
      <c r="B8" s="7">
        <v>3096</v>
      </c>
      <c r="C8" s="30"/>
      <c r="D8" s="47"/>
      <c r="E8" s="1"/>
      <c r="F8" s="7">
        <v>3256</v>
      </c>
      <c r="G8" s="30"/>
      <c r="H8" s="47"/>
      <c r="I8" s="1"/>
      <c r="J8" s="7">
        <v>4077</v>
      </c>
      <c r="K8" s="45"/>
      <c r="L8" s="47"/>
    </row>
    <row r="9" spans="1:13" x14ac:dyDescent="0.35">
      <c r="B9" s="29" t="s">
        <v>26</v>
      </c>
      <c r="C9" s="29"/>
      <c r="D9" s="29"/>
      <c r="E9" s="1"/>
      <c r="F9" s="29" t="s">
        <v>19</v>
      </c>
      <c r="G9" s="29"/>
      <c r="H9" s="29"/>
      <c r="I9" s="1"/>
      <c r="J9" s="29" t="s">
        <v>20</v>
      </c>
      <c r="K9" s="29"/>
      <c r="L9" s="29"/>
    </row>
    <row r="10" spans="1:13" ht="16" thickBot="1" x14ac:dyDescent="0.4">
      <c r="B10" s="6">
        <v>12664</v>
      </c>
      <c r="C10" s="30" t="s">
        <v>0</v>
      </c>
      <c r="D10" s="46">
        <f>B10/B11</f>
        <v>1.2117500717634677</v>
      </c>
      <c r="E10" s="1"/>
      <c r="F10" s="6">
        <v>12456</v>
      </c>
      <c r="G10" s="30" t="s">
        <v>0</v>
      </c>
      <c r="H10" s="46">
        <f>F10/F11</f>
        <v>1.2087336244541484</v>
      </c>
      <c r="I10" s="1"/>
      <c r="J10" s="6">
        <v>13258597</v>
      </c>
      <c r="K10" s="30" t="s">
        <v>0</v>
      </c>
      <c r="L10" s="46">
        <f>J10/J11</f>
        <v>1.2665666488984673</v>
      </c>
    </row>
    <row r="11" spans="1:13" x14ac:dyDescent="0.35">
      <c r="B11" s="7">
        <v>10451</v>
      </c>
      <c r="C11" s="30"/>
      <c r="D11" s="47"/>
      <c r="E11" s="1"/>
      <c r="F11" s="7">
        <v>10305</v>
      </c>
      <c r="G11" s="30"/>
      <c r="H11" s="47"/>
      <c r="I11" s="1"/>
      <c r="J11" s="7">
        <v>10468140</v>
      </c>
      <c r="K11" s="30"/>
      <c r="L11" s="47"/>
    </row>
    <row r="13" spans="1:13" x14ac:dyDescent="0.35">
      <c r="B13" s="33" t="s">
        <v>7</v>
      </c>
      <c r="C13" s="34"/>
      <c r="D13" s="34"/>
      <c r="E13" s="34"/>
      <c r="F13" s="34"/>
      <c r="G13" s="34"/>
      <c r="H13" s="34"/>
      <c r="I13" s="34"/>
      <c r="J13" s="34"/>
      <c r="K13" s="34"/>
      <c r="L13" s="35"/>
      <c r="M13" s="1"/>
    </row>
    <row r="14" spans="1:13" x14ac:dyDescent="0.35">
      <c r="B14" s="36" t="s">
        <v>25</v>
      </c>
      <c r="C14" s="36"/>
      <c r="D14" s="36"/>
      <c r="E14" s="2"/>
      <c r="F14" s="36" t="s">
        <v>22</v>
      </c>
      <c r="G14" s="36"/>
      <c r="H14" s="36"/>
      <c r="I14" s="2"/>
      <c r="J14" s="36" t="s">
        <v>23</v>
      </c>
      <c r="K14" s="36"/>
      <c r="L14" s="36"/>
    </row>
    <row r="15" spans="1:13" ht="16" thickBot="1" x14ac:dyDescent="0.4">
      <c r="B15" s="8">
        <v>5775</v>
      </c>
      <c r="C15" s="45" t="s">
        <v>0</v>
      </c>
      <c r="D15" s="31">
        <f>B15/B16</f>
        <v>0.38787023977433005</v>
      </c>
      <c r="E15" s="1"/>
      <c r="F15" s="6">
        <v>5359</v>
      </c>
      <c r="G15" s="45" t="s">
        <v>0</v>
      </c>
      <c r="H15" s="31">
        <f>F15/F16</f>
        <v>0.34317366803278687</v>
      </c>
      <c r="I15" s="1"/>
      <c r="J15" s="6">
        <v>6637</v>
      </c>
      <c r="K15" s="45" t="s">
        <v>0</v>
      </c>
      <c r="L15" s="31">
        <f>J15/J16</f>
        <v>0.39814037192561486</v>
      </c>
    </row>
    <row r="16" spans="1:13" x14ac:dyDescent="0.35">
      <c r="B16" s="7">
        <v>14889</v>
      </c>
      <c r="C16" s="45"/>
      <c r="D16" s="32"/>
      <c r="E16" s="1"/>
      <c r="F16" s="7">
        <v>15616</v>
      </c>
      <c r="G16" s="45"/>
      <c r="H16" s="32"/>
      <c r="I16" s="1"/>
      <c r="J16" s="7">
        <v>16670</v>
      </c>
      <c r="K16" s="45"/>
      <c r="L16" s="32"/>
    </row>
    <row r="17" spans="2:12" x14ac:dyDescent="0.35">
      <c r="B17" s="29" t="s">
        <v>26</v>
      </c>
      <c r="C17" s="29"/>
      <c r="D17" s="29"/>
      <c r="E17" s="1"/>
      <c r="F17" s="29" t="s">
        <v>19</v>
      </c>
      <c r="G17" s="29"/>
      <c r="H17" s="29"/>
      <c r="I17" s="1"/>
      <c r="J17" s="29" t="s">
        <v>20</v>
      </c>
      <c r="K17" s="29"/>
      <c r="L17" s="29"/>
    </row>
    <row r="18" spans="2:12" ht="16" thickBot="1" x14ac:dyDescent="0.4">
      <c r="B18" s="6">
        <v>16266</v>
      </c>
      <c r="C18" s="45" t="s">
        <v>0</v>
      </c>
      <c r="D18" s="31">
        <f>B18/B19</f>
        <v>0.30001659995942231</v>
      </c>
      <c r="E18" s="1"/>
      <c r="F18" s="6">
        <v>13787</v>
      </c>
      <c r="G18" s="45" t="s">
        <v>0</v>
      </c>
      <c r="H18" s="31">
        <f>F18/F19</f>
        <v>0.27609339955142581</v>
      </c>
      <c r="I18" s="1"/>
      <c r="J18" s="6">
        <v>13836</v>
      </c>
      <c r="K18" s="45" t="s">
        <v>0</v>
      </c>
      <c r="L18" s="31">
        <f>J18/J19</f>
        <v>0.28498455200823891</v>
      </c>
    </row>
    <row r="19" spans="2:12" x14ac:dyDescent="0.35">
      <c r="B19" s="7">
        <v>54217</v>
      </c>
      <c r="C19" s="45"/>
      <c r="D19" s="32"/>
      <c r="E19" s="1"/>
      <c r="F19" s="7">
        <v>49936</v>
      </c>
      <c r="G19" s="45"/>
      <c r="H19" s="32"/>
      <c r="I19" s="1"/>
      <c r="J19" s="7">
        <v>48550</v>
      </c>
      <c r="K19" s="45"/>
      <c r="L19" s="32"/>
    </row>
    <row r="21" spans="2:12" x14ac:dyDescent="0.35">
      <c r="B21" s="33" t="s">
        <v>1</v>
      </c>
      <c r="C21" s="40"/>
      <c r="D21" s="40"/>
      <c r="E21" s="40"/>
      <c r="F21" s="40"/>
      <c r="G21" s="40"/>
      <c r="H21" s="40"/>
      <c r="I21" s="40"/>
      <c r="J21" s="40"/>
      <c r="K21" s="40"/>
      <c r="L21" s="41"/>
    </row>
    <row r="22" spans="2:12" x14ac:dyDescent="0.35">
      <c r="B22" s="36">
        <v>2023</v>
      </c>
      <c r="C22" s="36"/>
      <c r="D22" s="36"/>
      <c r="E22" s="2"/>
      <c r="F22" s="36">
        <v>2022</v>
      </c>
      <c r="G22" s="36"/>
      <c r="H22" s="36"/>
      <c r="I22" s="2"/>
      <c r="J22" s="36">
        <v>2021</v>
      </c>
      <c r="K22" s="36"/>
      <c r="L22" s="36"/>
    </row>
    <row r="23" spans="2:12" x14ac:dyDescent="0.35">
      <c r="B23" s="42" t="s">
        <v>24</v>
      </c>
      <c r="C23" s="43"/>
      <c r="D23" s="44"/>
      <c r="F23" s="42" t="s">
        <v>24</v>
      </c>
      <c r="G23" s="43"/>
      <c r="H23" s="44"/>
      <c r="J23" s="42" t="s">
        <v>32</v>
      </c>
      <c r="K23" s="43"/>
      <c r="L23" s="44"/>
    </row>
    <row r="25" spans="2:12" x14ac:dyDescent="0.35">
      <c r="B25" s="33" t="s">
        <v>2</v>
      </c>
      <c r="C25" s="34"/>
      <c r="D25" s="34"/>
      <c r="E25" s="34"/>
      <c r="F25" s="34"/>
      <c r="G25" s="34"/>
      <c r="H25" s="34"/>
      <c r="I25" s="34"/>
      <c r="J25" s="34"/>
      <c r="K25" s="34"/>
      <c r="L25" s="35"/>
    </row>
    <row r="26" spans="2:12" x14ac:dyDescent="0.35">
      <c r="B26" s="4" t="s">
        <v>17</v>
      </c>
      <c r="C26" s="39" t="s">
        <v>3</v>
      </c>
      <c r="D26" s="39"/>
      <c r="E26" s="39"/>
      <c r="F26" s="39"/>
      <c r="G26" s="39"/>
      <c r="H26" s="39"/>
      <c r="I26" s="39"/>
      <c r="J26" s="39"/>
      <c r="K26" s="39"/>
      <c r="L26" s="39"/>
    </row>
    <row r="27" spans="2:12" x14ac:dyDescent="0.35">
      <c r="B27" s="4" t="s">
        <v>4</v>
      </c>
      <c r="C27" s="13" t="s">
        <v>5</v>
      </c>
      <c r="D27" s="13"/>
      <c r="E27" s="13"/>
      <c r="F27" s="13"/>
      <c r="G27" s="13"/>
      <c r="H27" s="13"/>
      <c r="I27" s="13"/>
      <c r="J27" s="13"/>
      <c r="K27" s="13"/>
      <c r="L27" s="13"/>
    </row>
    <row r="29" spans="2:12" x14ac:dyDescent="0.35">
      <c r="B29" s="33" t="s">
        <v>6</v>
      </c>
      <c r="C29" s="34"/>
      <c r="D29" s="34"/>
      <c r="E29" s="34"/>
      <c r="F29" s="34"/>
      <c r="G29" s="34"/>
      <c r="H29" s="34"/>
      <c r="I29" s="34"/>
      <c r="J29" s="34"/>
      <c r="K29" s="34"/>
      <c r="L29" s="35"/>
    </row>
    <row r="30" spans="2:12" x14ac:dyDescent="0.35">
      <c r="B30" s="36" t="s">
        <v>25</v>
      </c>
      <c r="C30" s="36"/>
      <c r="D30" s="36"/>
      <c r="E30" s="2"/>
    </row>
    <row r="31" spans="2:12" ht="16" thickBot="1" x14ac:dyDescent="0.4">
      <c r="B31" s="9">
        <v>-727</v>
      </c>
      <c r="C31" s="30" t="s">
        <v>0</v>
      </c>
      <c r="D31" s="37">
        <f>B31/B32</f>
        <v>-4.6554815573770489E-2</v>
      </c>
      <c r="E31" s="1"/>
    </row>
    <row r="32" spans="2:12" x14ac:dyDescent="0.35">
      <c r="B32" s="10">
        <v>15616</v>
      </c>
      <c r="C32" s="30"/>
      <c r="D32" s="38"/>
      <c r="E32" s="1"/>
    </row>
    <row r="33" spans="2:12" x14ac:dyDescent="0.35">
      <c r="B33" s="29" t="s">
        <v>26</v>
      </c>
      <c r="C33" s="29"/>
      <c r="D33" s="29"/>
      <c r="E33" s="1"/>
    </row>
    <row r="34" spans="2:12" ht="16" thickBot="1" x14ac:dyDescent="0.4">
      <c r="B34" s="9">
        <v>4281</v>
      </c>
      <c r="C34" s="30" t="s">
        <v>0</v>
      </c>
      <c r="D34" s="37">
        <f>B34/B35</f>
        <v>8.5729734059596288E-2</v>
      </c>
      <c r="E34" s="1"/>
    </row>
    <row r="35" spans="2:12" x14ac:dyDescent="0.35">
      <c r="B35" s="10">
        <v>49936</v>
      </c>
      <c r="C35" s="30"/>
      <c r="D35" s="38"/>
      <c r="E35" s="1"/>
    </row>
    <row r="37" spans="2:12" x14ac:dyDescent="0.35">
      <c r="B37" s="33" t="s">
        <v>8</v>
      </c>
      <c r="C37" s="34"/>
      <c r="D37" s="34"/>
      <c r="E37" s="34"/>
      <c r="F37" s="34"/>
      <c r="G37" s="34"/>
      <c r="H37" s="34"/>
      <c r="I37" s="34"/>
      <c r="J37" s="34"/>
      <c r="K37" s="34"/>
      <c r="L37" s="35"/>
    </row>
    <row r="38" spans="2:12" x14ac:dyDescent="0.35">
      <c r="B38" s="36" t="s">
        <v>25</v>
      </c>
      <c r="C38" s="36"/>
      <c r="D38" s="36"/>
      <c r="E38" s="2"/>
    </row>
    <row r="39" spans="2:12" ht="16" thickBot="1" x14ac:dyDescent="0.4">
      <c r="B39" s="9">
        <v>416</v>
      </c>
      <c r="C39" s="30" t="s">
        <v>0</v>
      </c>
      <c r="D39" s="37">
        <f>B39/B40</f>
        <v>7.7626422840082102E-2</v>
      </c>
      <c r="E39" s="1"/>
    </row>
    <row r="40" spans="2:12" x14ac:dyDescent="0.35">
      <c r="B40" s="10">
        <v>5359</v>
      </c>
      <c r="C40" s="30"/>
      <c r="D40" s="38"/>
      <c r="E40" s="1"/>
    </row>
    <row r="41" spans="2:12" x14ac:dyDescent="0.35">
      <c r="B41" s="29" t="s">
        <v>26</v>
      </c>
      <c r="C41" s="29"/>
      <c r="D41" s="29"/>
      <c r="E41" s="1"/>
    </row>
    <row r="42" spans="2:12" ht="16" thickBot="1" x14ac:dyDescent="0.4">
      <c r="B42" s="9">
        <v>2479</v>
      </c>
      <c r="C42" s="30" t="s">
        <v>0</v>
      </c>
      <c r="D42" s="37">
        <f>B42/B43</f>
        <v>0.15240378704045249</v>
      </c>
      <c r="E42" s="1"/>
    </row>
    <row r="43" spans="2:12" x14ac:dyDescent="0.35">
      <c r="B43" s="10">
        <v>16266</v>
      </c>
      <c r="C43" s="30"/>
      <c r="D43" s="38"/>
      <c r="E43" s="1"/>
    </row>
    <row r="45" spans="2:12" x14ac:dyDescent="0.35">
      <c r="B45" s="33" t="s">
        <v>9</v>
      </c>
      <c r="C45" s="34"/>
      <c r="D45" s="34"/>
      <c r="E45" s="34"/>
      <c r="F45" s="34"/>
      <c r="G45" s="34"/>
      <c r="H45" s="34"/>
      <c r="I45" s="34"/>
      <c r="J45" s="34"/>
      <c r="K45" s="34"/>
      <c r="L45" s="35"/>
    </row>
    <row r="46" spans="2:12" x14ac:dyDescent="0.35">
      <c r="B46" s="36" t="s">
        <v>25</v>
      </c>
      <c r="C46" s="36"/>
      <c r="D46" s="36"/>
      <c r="E46" s="2"/>
    </row>
    <row r="47" spans="2:12" ht="16" thickBot="1" x14ac:dyDescent="0.4">
      <c r="B47" s="6">
        <v>704</v>
      </c>
      <c r="C47" s="30" t="s">
        <v>0</v>
      </c>
      <c r="D47" s="31">
        <f>B47/B48</f>
        <v>3.4851485148514851</v>
      </c>
      <c r="E47" s="1"/>
    </row>
    <row r="48" spans="2:12" x14ac:dyDescent="0.35">
      <c r="B48" s="7">
        <v>202</v>
      </c>
      <c r="C48" s="30"/>
      <c r="D48" s="32"/>
      <c r="E48" s="1"/>
    </row>
    <row r="49" spans="2:12" x14ac:dyDescent="0.35">
      <c r="B49" s="29" t="s">
        <v>26</v>
      </c>
      <c r="C49" s="29"/>
      <c r="D49" s="29"/>
      <c r="E49" s="1"/>
    </row>
    <row r="50" spans="2:12" ht="16" thickBot="1" x14ac:dyDescent="0.4">
      <c r="B50" s="6">
        <v>976</v>
      </c>
      <c r="C50" s="30" t="s">
        <v>0</v>
      </c>
      <c r="D50" s="31">
        <f>B50/B51</f>
        <v>0.27901658090337333</v>
      </c>
      <c r="E50" s="1"/>
    </row>
    <row r="51" spans="2:12" x14ac:dyDescent="0.35">
      <c r="B51" s="11">
        <v>3498</v>
      </c>
      <c r="C51" s="30"/>
      <c r="D51" s="32"/>
      <c r="E51" s="1"/>
    </row>
    <row r="61" spans="2:12" ht="16" customHeight="1" x14ac:dyDescent="0.35">
      <c r="B61" s="16" t="s">
        <v>27</v>
      </c>
      <c r="C61" s="17"/>
      <c r="D61" s="17"/>
      <c r="E61" s="17"/>
      <c r="F61" s="17"/>
      <c r="G61" s="17"/>
      <c r="H61" s="17"/>
      <c r="I61" s="17"/>
      <c r="J61" s="17"/>
      <c r="K61" s="17"/>
      <c r="L61" s="18"/>
    </row>
    <row r="62" spans="2:12" x14ac:dyDescent="0.35">
      <c r="B62" s="19"/>
      <c r="C62" s="20"/>
      <c r="D62" s="20"/>
      <c r="E62" s="20"/>
      <c r="F62" s="20"/>
      <c r="G62" s="20"/>
      <c r="H62" s="20"/>
      <c r="I62" s="20"/>
      <c r="J62" s="20"/>
      <c r="K62" s="20"/>
      <c r="L62" s="21"/>
    </row>
    <row r="120" spans="2:12" ht="16" customHeight="1" x14ac:dyDescent="0.35">
      <c r="B120" s="16" t="s">
        <v>28</v>
      </c>
      <c r="C120" s="17"/>
      <c r="D120" s="17"/>
      <c r="E120" s="17"/>
      <c r="F120" s="17"/>
      <c r="G120" s="17"/>
      <c r="H120" s="17"/>
      <c r="I120" s="17"/>
      <c r="J120" s="17"/>
      <c r="K120" s="17"/>
      <c r="L120" s="18"/>
    </row>
    <row r="121" spans="2:12" x14ac:dyDescent="0.35">
      <c r="B121" s="26"/>
      <c r="C121" s="27"/>
      <c r="D121" s="27"/>
      <c r="E121" s="27"/>
      <c r="F121" s="27"/>
      <c r="G121" s="27"/>
      <c r="H121" s="27"/>
      <c r="I121" s="27"/>
      <c r="J121" s="27"/>
      <c r="K121" s="27"/>
      <c r="L121" s="28"/>
    </row>
    <row r="122" spans="2:12" x14ac:dyDescent="0.35">
      <c r="B122" s="19"/>
      <c r="C122" s="20"/>
      <c r="D122" s="20"/>
      <c r="E122" s="20"/>
      <c r="F122" s="20"/>
      <c r="G122" s="20"/>
      <c r="H122" s="20"/>
      <c r="I122" s="20"/>
      <c r="J122" s="20"/>
      <c r="K122" s="20"/>
      <c r="L122" s="21"/>
    </row>
    <row r="124" spans="2:12" x14ac:dyDescent="0.35">
      <c r="B124" s="23" t="s">
        <v>29</v>
      </c>
      <c r="C124" s="23"/>
      <c r="D124" s="23"/>
      <c r="E124" s="23"/>
      <c r="F124" s="23"/>
      <c r="G124" s="3" t="s">
        <v>0</v>
      </c>
      <c r="H124" s="24" t="s">
        <v>34</v>
      </c>
      <c r="I124" s="24"/>
      <c r="J124" s="24"/>
      <c r="K124" s="24"/>
      <c r="L124" s="24"/>
    </row>
    <row r="125" spans="2:12" x14ac:dyDescent="0.35">
      <c r="B125" s="23" t="s">
        <v>30</v>
      </c>
      <c r="C125" s="23"/>
      <c r="D125" s="23"/>
      <c r="E125" s="23"/>
      <c r="F125" s="23"/>
      <c r="G125" s="3" t="s">
        <v>0</v>
      </c>
      <c r="H125" s="25" t="s">
        <v>35</v>
      </c>
      <c r="I125" s="25"/>
      <c r="J125" s="25"/>
      <c r="K125" s="25"/>
      <c r="L125" s="25"/>
    </row>
    <row r="156" spans="2:12" ht="16" customHeight="1" x14ac:dyDescent="0.35">
      <c r="B156" s="16" t="s">
        <v>31</v>
      </c>
      <c r="C156" s="17"/>
      <c r="D156" s="17"/>
      <c r="E156" s="17"/>
      <c r="F156" s="17"/>
      <c r="G156" s="17"/>
      <c r="H156" s="17"/>
      <c r="I156" s="17"/>
      <c r="J156" s="17"/>
      <c r="K156" s="17"/>
      <c r="L156" s="18"/>
    </row>
    <row r="157" spans="2:12" x14ac:dyDescent="0.35">
      <c r="B157" s="19"/>
      <c r="C157" s="20"/>
      <c r="D157" s="20"/>
      <c r="E157" s="20"/>
      <c r="F157" s="20"/>
      <c r="G157" s="20"/>
      <c r="H157" s="20"/>
      <c r="I157" s="20"/>
      <c r="J157" s="20"/>
      <c r="K157" s="20"/>
      <c r="L157" s="21"/>
    </row>
    <row r="158" spans="2:12" x14ac:dyDescent="0.35">
      <c r="F158" s="22" t="s">
        <v>24</v>
      </c>
      <c r="G158" s="22"/>
      <c r="H158" s="22"/>
      <c r="J158" s="22" t="s">
        <v>21</v>
      </c>
      <c r="K158" s="22"/>
      <c r="L158" s="22"/>
    </row>
    <row r="159" spans="2:12" x14ac:dyDescent="0.35">
      <c r="B159" s="13" t="s">
        <v>11</v>
      </c>
      <c r="C159" s="13"/>
      <c r="D159" s="13"/>
      <c r="F159" s="15">
        <v>2140</v>
      </c>
      <c r="G159" s="15"/>
      <c r="H159" s="15"/>
      <c r="J159" s="15">
        <v>5815</v>
      </c>
      <c r="K159" s="15"/>
      <c r="L159" s="15"/>
    </row>
    <row r="160" spans="2:12" x14ac:dyDescent="0.35">
      <c r="B160" s="13" t="s">
        <v>12</v>
      </c>
      <c r="C160" s="13"/>
      <c r="D160" s="13"/>
      <c r="F160" s="15">
        <v>502</v>
      </c>
      <c r="G160" s="15"/>
      <c r="H160" s="15"/>
      <c r="J160" s="15">
        <v>4474</v>
      </c>
      <c r="K160" s="15"/>
      <c r="L160" s="15"/>
    </row>
    <row r="161" spans="2:12" x14ac:dyDescent="0.35">
      <c r="B161" s="13" t="s">
        <v>13</v>
      </c>
      <c r="C161" s="13"/>
      <c r="D161" s="13"/>
      <c r="F161" s="15">
        <v>-222</v>
      </c>
      <c r="G161" s="15"/>
      <c r="H161" s="15"/>
      <c r="J161" s="15">
        <v>-1522</v>
      </c>
      <c r="K161" s="15"/>
      <c r="L161" s="15"/>
    </row>
    <row r="162" spans="2:12" ht="16" thickBot="1" x14ac:dyDescent="0.4">
      <c r="B162" s="12" t="s">
        <v>18</v>
      </c>
      <c r="C162" s="13"/>
      <c r="D162" s="13"/>
      <c r="F162" s="14">
        <v>0</v>
      </c>
      <c r="G162" s="14"/>
      <c r="H162" s="14"/>
      <c r="J162" s="14">
        <v>-2067</v>
      </c>
      <c r="K162" s="14"/>
      <c r="L162" s="14"/>
    </row>
    <row r="163" spans="2:12" x14ac:dyDescent="0.35">
      <c r="B163" s="13" t="s">
        <v>14</v>
      </c>
      <c r="C163" s="13"/>
      <c r="D163" s="13"/>
      <c r="F163" s="15">
        <f>SUM(F159:H162)</f>
        <v>2420</v>
      </c>
      <c r="G163" s="15"/>
      <c r="H163" s="15"/>
      <c r="J163" s="15">
        <f>SUM(J159:L162)</f>
        <v>6700</v>
      </c>
      <c r="K163" s="15"/>
      <c r="L163" s="15"/>
    </row>
  </sheetData>
  <mergeCells count="94">
    <mergeCell ref="B3:L3"/>
    <mergeCell ref="B5:L5"/>
    <mergeCell ref="B6:D6"/>
    <mergeCell ref="F6:H6"/>
    <mergeCell ref="J6:L6"/>
    <mergeCell ref="L7:L8"/>
    <mergeCell ref="B9:D9"/>
    <mergeCell ref="F9:H9"/>
    <mergeCell ref="J9:L9"/>
    <mergeCell ref="C10:C11"/>
    <mergeCell ref="D10:D11"/>
    <mergeCell ref="G10:G11"/>
    <mergeCell ref="H10:H11"/>
    <mergeCell ref="K10:K11"/>
    <mergeCell ref="L10:L11"/>
    <mergeCell ref="C7:C8"/>
    <mergeCell ref="D7:D8"/>
    <mergeCell ref="G7:G8"/>
    <mergeCell ref="H7:H8"/>
    <mergeCell ref="K7:K8"/>
    <mergeCell ref="B13:L13"/>
    <mergeCell ref="B14:D14"/>
    <mergeCell ref="F14:H14"/>
    <mergeCell ref="J14:L14"/>
    <mergeCell ref="C15:C16"/>
    <mergeCell ref="D15:D16"/>
    <mergeCell ref="G15:G16"/>
    <mergeCell ref="H15:H16"/>
    <mergeCell ref="K15:K16"/>
    <mergeCell ref="L15:L16"/>
    <mergeCell ref="B17:D17"/>
    <mergeCell ref="F17:H17"/>
    <mergeCell ref="J17:L17"/>
    <mergeCell ref="C18:C19"/>
    <mergeCell ref="D18:D19"/>
    <mergeCell ref="G18:G19"/>
    <mergeCell ref="H18:H19"/>
    <mergeCell ref="K18:K19"/>
    <mergeCell ref="L18:L19"/>
    <mergeCell ref="B21:L21"/>
    <mergeCell ref="B22:D22"/>
    <mergeCell ref="F22:H22"/>
    <mergeCell ref="J22:L22"/>
    <mergeCell ref="B23:D23"/>
    <mergeCell ref="F23:H23"/>
    <mergeCell ref="J23:L23"/>
    <mergeCell ref="B25:L25"/>
    <mergeCell ref="C26:L26"/>
    <mergeCell ref="C27:L27"/>
    <mergeCell ref="B29:L29"/>
    <mergeCell ref="B30:D30"/>
    <mergeCell ref="B33:D33"/>
    <mergeCell ref="C34:C35"/>
    <mergeCell ref="D34:D35"/>
    <mergeCell ref="C31:C32"/>
    <mergeCell ref="D31:D32"/>
    <mergeCell ref="B41:D41"/>
    <mergeCell ref="C42:C43"/>
    <mergeCell ref="D42:D43"/>
    <mergeCell ref="B37:L37"/>
    <mergeCell ref="B38:D38"/>
    <mergeCell ref="C39:C40"/>
    <mergeCell ref="D39:D40"/>
    <mergeCell ref="B49:D49"/>
    <mergeCell ref="C50:C51"/>
    <mergeCell ref="D50:D51"/>
    <mergeCell ref="B45:L45"/>
    <mergeCell ref="B46:D46"/>
    <mergeCell ref="C47:C48"/>
    <mergeCell ref="D47:D48"/>
    <mergeCell ref="B61:L62"/>
    <mergeCell ref="B124:F124"/>
    <mergeCell ref="H124:L124"/>
    <mergeCell ref="B125:F125"/>
    <mergeCell ref="H125:L125"/>
    <mergeCell ref="B120:L122"/>
    <mergeCell ref="B156:L157"/>
    <mergeCell ref="F158:H158"/>
    <mergeCell ref="J158:L158"/>
    <mergeCell ref="B159:D159"/>
    <mergeCell ref="F159:H159"/>
    <mergeCell ref="J159:L159"/>
    <mergeCell ref="B160:D160"/>
    <mergeCell ref="F160:H160"/>
    <mergeCell ref="J160:L160"/>
    <mergeCell ref="B161:D161"/>
    <mergeCell ref="F161:H161"/>
    <mergeCell ref="J161:L161"/>
    <mergeCell ref="B162:D162"/>
    <mergeCell ref="F162:H162"/>
    <mergeCell ref="J162:L162"/>
    <mergeCell ref="B163:D163"/>
    <mergeCell ref="F163:H163"/>
    <mergeCell ref="J163:L163"/>
  </mergeCells>
  <pageMargins left="0.7" right="0.7" top="0.75" bottom="0.75" header="0.3" footer="0.3"/>
  <pageSetup scale="64" fitToHeight="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FRP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Sokol</dc:creator>
  <cp:lastModifiedBy>Priya Minocha</cp:lastModifiedBy>
  <cp:lastPrinted>2024-10-02T16:57:33Z</cp:lastPrinted>
  <dcterms:created xsi:type="dcterms:W3CDTF">2019-11-10T20:57:44Z</dcterms:created>
  <dcterms:modified xsi:type="dcterms:W3CDTF">2024-10-30T02:36:10Z</dcterms:modified>
</cp:coreProperties>
</file>