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1d0e99d5088331/Documents/"/>
    </mc:Choice>
  </mc:AlternateContent>
  <xr:revisionPtr revIDLastSave="0" documentId="8_{4217B4F1-7215-4FC4-A8DA-F7C19538BC58}" xr6:coauthVersionLast="47" xr6:coauthVersionMax="47" xr10:uidLastSave="{00000000-0000-0000-0000-000000000000}"/>
  <bookViews>
    <workbookView xWindow="-108" yWindow="-108" windowWidth="23256" windowHeight="13176" xr2:uid="{47B313FE-BBE9-497C-B6B0-1A591E0981AB}"/>
  </bookViews>
  <sheets>
    <sheet name="Investmen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10" i="1"/>
  <c r="E11" i="1"/>
  <c r="E12" i="1"/>
  <c r="E13" i="1"/>
  <c r="E9" i="1"/>
  <c r="E8" i="1"/>
  <c r="E7" i="1"/>
  <c r="E6" i="1"/>
  <c r="B2" i="1"/>
  <c r="E14" i="1" l="1"/>
</calcChain>
</file>

<file path=xl/sharedStrings.xml><?xml version="1.0" encoding="utf-8"?>
<sst xmlns="http://schemas.openxmlformats.org/spreadsheetml/2006/main" count="18" uniqueCount="18">
  <si>
    <t>START-UP COSTS</t>
  </si>
  <si>
    <t>Taming of the Brew</t>
  </si>
  <si>
    <t>COST ITEMS</t>
  </si>
  <si>
    <t>MONTHS</t>
  </si>
  <si>
    <t>COST/ MONTH</t>
  </si>
  <si>
    <t>ONE-TIME COST</t>
  </si>
  <si>
    <t>TOTAL COST</t>
  </si>
  <si>
    <t>Advertising/Marketing</t>
  </si>
  <si>
    <t>Employee Salaries</t>
  </si>
  <si>
    <t>ESTIMATED START-UP BUDGET</t>
  </si>
  <si>
    <t>Rent/Lease Payments</t>
  </si>
  <si>
    <t>legal Registration</t>
  </si>
  <si>
    <t>Furniture</t>
  </si>
  <si>
    <t>Interior Designing Expense</t>
  </si>
  <si>
    <t>Cooking Ingredient</t>
  </si>
  <si>
    <t>Cooking Tools+ Crockery</t>
  </si>
  <si>
    <t>This is a budget for a year. For coming years, the restaurant will self finace itself</t>
  </si>
  <si>
    <t>Packaging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</si>
</sst>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[$-409]mmmm\ d\,\ 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2F2F2F"/>
      <name val="Calibri"/>
      <family val="2"/>
      <scheme val="minor"/>
    </font>
    <font>
      <b/>
      <sz val="5"/>
      <color theme="0" tint="-4.9989318521683403E-2"/>
      <name val="Calibri"/>
      <family val="2"/>
      <scheme val="minor"/>
    </font>
    <font>
      <b/>
      <sz val="9"/>
      <color rgb="FF2F2F2F"/>
      <name val="Calibri"/>
      <family val="2"/>
      <scheme val="minor"/>
    </font>
    <font>
      <sz val="9"/>
      <color rgb="FF2F2F2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3B01"/>
        <bgColor indexed="64"/>
      </patternFill>
    </fill>
    <fill>
      <patternFill patternType="solid">
        <fgColor rgb="FFE6E6E6"/>
        <bgColor indexed="64"/>
      </patternFill>
    </fill>
  </fills>
  <borders count="16">
    <border>
      <left/>
      <right/>
      <top/>
      <bottom/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/>
      <right style="thin">
        <color theme="1" tint="0.24994659260841701"/>
      </right>
      <top/>
      <bottom style="thick">
        <color rgb="FFD83B01"/>
      </bottom>
      <diagonal/>
    </border>
    <border>
      <left/>
      <right style="thin">
        <color theme="1" tint="0.249977111117893"/>
      </right>
      <top/>
      <bottom style="thick">
        <color rgb="FFD83B01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ck">
        <color rgb="FFD83B01"/>
      </bottom>
      <diagonal/>
    </border>
    <border>
      <left style="thin">
        <color theme="1" tint="0.249977111117893"/>
      </left>
      <right/>
      <top/>
      <bottom style="thick">
        <color rgb="FFD83B01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right" vertical="center"/>
    </xf>
    <xf numFmtId="164" fontId="3" fillId="3" borderId="2" xfId="0" applyNumberFormat="1" applyFont="1" applyFill="1" applyBorder="1" applyAlignment="1">
      <alignment horizontal="right" vertical="center"/>
    </xf>
    <xf numFmtId="164" fontId="3" fillId="3" borderId="3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vertical="center" wrapText="1"/>
    </xf>
    <xf numFmtId="164" fontId="4" fillId="2" borderId="6" xfId="0" applyNumberFormat="1" applyFont="1" applyFill="1" applyBorder="1" applyAlignment="1">
      <alignment vertical="center" wrapText="1"/>
    </xf>
    <xf numFmtId="164" fontId="4" fillId="2" borderId="7" xfId="0" applyNumberFormat="1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4" fontId="6" fillId="3" borderId="14" xfId="1" applyFont="1" applyFill="1" applyBorder="1" applyAlignment="1">
      <alignment horizontal="center" vertical="center"/>
    </xf>
    <xf numFmtId="44" fontId="6" fillId="3" borderId="1" xfId="1" applyFont="1" applyFill="1" applyBorder="1" applyAlignment="1">
      <alignment horizontal="center" vertical="center"/>
    </xf>
    <xf numFmtId="44" fontId="6" fillId="3" borderId="13" xfId="1" applyFont="1" applyFill="1" applyBorder="1" applyAlignment="1">
      <alignment horizontal="center" vertical="center"/>
    </xf>
    <xf numFmtId="44" fontId="6" fillId="3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D83B0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249977111117893"/>
        </left>
        <right/>
        <top style="thin">
          <color theme="1" tint="0.249977111117893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D83B0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D83B0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D83B0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D83B0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1" tint="0.249977111117893"/>
        </right>
        <top style="thin">
          <color theme="1" tint="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F2F2F"/>
        <name val="Calibri"/>
        <family val="2"/>
        <scheme val="minor"/>
      </font>
      <fill>
        <patternFill patternType="solid">
          <fgColor indexed="64"/>
          <bgColor rgb="FFE6E6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/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F2F2F"/>
        <name val="Calibri"/>
        <family val="2"/>
        <scheme val="minor"/>
      </font>
      <fill>
        <patternFill patternType="solid">
          <fgColor indexed="64"/>
          <bgColor rgb="FFE6E6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F2F2F"/>
        <name val="Calibri"/>
        <family val="2"/>
        <scheme val="minor"/>
      </font>
      <fill>
        <patternFill patternType="solid">
          <fgColor indexed="64"/>
          <bgColor rgb="FFE6E6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F2F2F"/>
        <name val="Calibri"/>
        <family val="2"/>
        <scheme val="minor"/>
      </font>
      <fill>
        <patternFill patternType="solid">
          <fgColor indexed="64"/>
          <bgColor rgb="FFE6E6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F2F2F"/>
        <name val="Calibri"/>
        <family val="2"/>
        <scheme val="minor"/>
      </font>
      <fill>
        <patternFill patternType="solid">
          <fgColor indexed="64"/>
          <bgColor rgb="FFE6E6E6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 style="thin">
          <color theme="1" tint="0.249977111117893"/>
        </vertical>
        <horizontal style="thin">
          <color theme="1" tint="0.249977111117893"/>
        </horizontal>
      </border>
    </dxf>
    <dxf>
      <border>
        <top style="thin">
          <color theme="1" tint="0.249977111117893"/>
        </top>
      </border>
    </dxf>
    <dxf>
      <border>
        <bottom style="thick">
          <color rgb="FFD83B01"/>
        </bottom>
      </border>
    </dxf>
    <dxf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 style="thin">
          <color theme="1" tint="0.249977111117893"/>
        </vertical>
        <horizontal style="thin">
          <color theme="1" tint="0.249977111117893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2F2F2F"/>
        <name val="Calibri"/>
        <family val="2"/>
        <scheme val="minor"/>
      </font>
      <fill>
        <patternFill patternType="solid">
          <fgColor indexed="64"/>
          <bgColor rgb="FFE6E6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/>
        <bottom/>
        <vertical style="thin">
          <color theme="1" tint="0.249977111117893"/>
        </vertical>
        <horizontal style="thin">
          <color theme="1" tint="0.249977111117893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3554DE-49A3-4EB7-9300-5911F10E495F}" name="StartUp" displayName="StartUp" ref="A4:E14" totalsRowCount="1" headerRowDxfId="14" totalsRowDxfId="13" headerRowBorderDxfId="11" tableBorderDxfId="12" totalsRowBorderDxfId="10">
  <autoFilter ref="A4:E13" xr:uid="{9C3554DE-49A3-4EB7-9300-5911F10E495F}"/>
  <tableColumns count="5">
    <tableColumn id="1" xr3:uid="{E74C25F9-AB12-4F59-8A85-858B91B08425}" name="COST ITEMS" totalsRowLabel="ESTIMATED START-UP BUDGET" dataDxfId="9" totalsRowDxfId="4"/>
    <tableColumn id="2" xr3:uid="{BB7EC4C5-5825-4F5F-9572-74CB938E9D31}" name="MONTHS" dataDxfId="8" totalsRowDxfId="3"/>
    <tableColumn id="3" xr3:uid="{91A636B0-112A-46D8-ACB7-9BFF74D61E03}" name="COST/ MONTH" dataDxfId="7" totalsRowDxfId="2" dataCellStyle="Currency"/>
    <tableColumn id="4" xr3:uid="{11DAA59A-96EE-4138-A013-4F5283257C57}" name="ONE-TIME COST" dataDxfId="6" totalsRowDxfId="1" dataCellStyle="Currency"/>
    <tableColumn id="5" xr3:uid="{8241B01F-A507-449D-9096-336F6809C45B}" name="TOTAL COST" totalsRowFunction="sum" dataDxfId="5" totalsRowDxfId="0" dataCellStyle="Currency">
      <calculatedColumnFormula>(B5*#REF!)+IF(C5&gt;0,C5,0)</calculatedColumnFormula>
    </tableColumn>
  </tableColumns>
  <tableStyleInfo showFirstColumn="1" showLastColumn="0" showRowStripes="0" showColumnStripes="0"/>
  <extLst>
    <ext xmlns:x14="http://schemas.microsoft.com/office/spreadsheetml/2009/9/main" uri="{504A1905-F514-4f6f-8877-14C23A59335A}">
      <x14:table altTextSummary="Enter Cost Items, Months, Cost per Month, and One-time Cost. Total Cost and Estimated Start-up Budget are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2FD9-25BD-448E-B298-ED7402C11800}">
  <dimension ref="A1:F16"/>
  <sheetViews>
    <sheetView tabSelected="1" workbookViewId="0">
      <selection activeCell="E14" sqref="E14"/>
    </sheetView>
  </sheetViews>
  <sheetFormatPr defaultRowHeight="14.4" x14ac:dyDescent="0.3"/>
  <cols>
    <col min="1" max="1" width="26.77734375" customWidth="1"/>
    <col min="2" max="2" width="17.88671875" customWidth="1"/>
    <col min="3" max="3" width="17.33203125" customWidth="1"/>
    <col min="4" max="4" width="17.44140625" customWidth="1"/>
    <col min="5" max="5" width="17.6640625" customWidth="1"/>
  </cols>
  <sheetData>
    <row r="1" spans="1:6" x14ac:dyDescent="0.3">
      <c r="A1" s="1" t="s">
        <v>0</v>
      </c>
      <c r="B1" s="2"/>
      <c r="C1" s="2"/>
      <c r="D1" s="2"/>
      <c r="E1" s="3"/>
    </row>
    <row r="2" spans="1:6" x14ac:dyDescent="0.3">
      <c r="A2" s="4" t="s">
        <v>1</v>
      </c>
      <c r="B2" s="5">
        <f ca="1">TODAY()</f>
        <v>45010</v>
      </c>
      <c r="C2" s="6"/>
      <c r="D2" s="6"/>
      <c r="E2" s="7"/>
    </row>
    <row r="3" spans="1:6" x14ac:dyDescent="0.3">
      <c r="A3" s="8"/>
      <c r="B3" s="9"/>
      <c r="C3" s="9"/>
      <c r="D3" s="9"/>
      <c r="E3" s="10"/>
    </row>
    <row r="4" spans="1:6" ht="15" thickBot="1" x14ac:dyDescent="0.35">
      <c r="A4" s="11" t="s">
        <v>2</v>
      </c>
      <c r="B4" s="12" t="s">
        <v>3</v>
      </c>
      <c r="C4" s="13" t="s">
        <v>4</v>
      </c>
      <c r="D4" s="13" t="s">
        <v>5</v>
      </c>
      <c r="E4" s="14" t="s">
        <v>6</v>
      </c>
    </row>
    <row r="5" spans="1:6" ht="15" thickTop="1" x14ac:dyDescent="0.3">
      <c r="A5" s="15" t="s">
        <v>7</v>
      </c>
      <c r="B5" s="16">
        <v>12</v>
      </c>
      <c r="C5" s="24">
        <v>10000</v>
      </c>
      <c r="D5" s="24"/>
      <c r="E5" s="22">
        <f>(B5*StartUp[[#This Row],[COST/ MONTH]])</f>
        <v>120000</v>
      </c>
    </row>
    <row r="6" spans="1:6" x14ac:dyDescent="0.3">
      <c r="A6" s="17" t="s">
        <v>8</v>
      </c>
      <c r="B6" s="18">
        <v>12</v>
      </c>
      <c r="C6" s="25">
        <v>82000</v>
      </c>
      <c r="D6" s="25"/>
      <c r="E6" s="23">
        <f t="shared" ref="E6:E9" si="0">(B6*C6)+IF(D6&gt;0,D6,0)</f>
        <v>984000</v>
      </c>
    </row>
    <row r="7" spans="1:6" ht="14.4" customHeight="1" x14ac:dyDescent="0.3">
      <c r="A7" s="17" t="s">
        <v>11</v>
      </c>
      <c r="B7" s="18">
        <v>12</v>
      </c>
      <c r="C7" s="25"/>
      <c r="D7" s="25">
        <v>6890</v>
      </c>
      <c r="E7" s="23">
        <f t="shared" si="0"/>
        <v>6890</v>
      </c>
    </row>
    <row r="8" spans="1:6" ht="17.399999999999999" customHeight="1" x14ac:dyDescent="0.3">
      <c r="A8" s="17" t="s">
        <v>10</v>
      </c>
      <c r="B8" s="18">
        <v>12</v>
      </c>
      <c r="C8" s="25">
        <v>30000</v>
      </c>
      <c r="D8" s="25"/>
      <c r="E8" s="23">
        <f t="shared" si="0"/>
        <v>360000</v>
      </c>
    </row>
    <row r="9" spans="1:6" x14ac:dyDescent="0.3">
      <c r="A9" s="17" t="s">
        <v>12</v>
      </c>
      <c r="B9" s="18">
        <v>12</v>
      </c>
      <c r="C9" s="25"/>
      <c r="D9" s="25">
        <v>200000</v>
      </c>
      <c r="E9" s="23">
        <f t="shared" si="0"/>
        <v>200000</v>
      </c>
    </row>
    <row r="10" spans="1:6" ht="18" customHeight="1" x14ac:dyDescent="0.3">
      <c r="A10" s="17" t="s">
        <v>13</v>
      </c>
      <c r="B10" s="18">
        <v>12</v>
      </c>
      <c r="C10" s="25"/>
      <c r="D10" s="25">
        <v>100000</v>
      </c>
      <c r="E10" s="23">
        <f t="shared" ref="E10:E13" si="1">(B10*C10)+IF(D10&gt;0,D10,0)</f>
        <v>100000</v>
      </c>
    </row>
    <row r="11" spans="1:6" x14ac:dyDescent="0.3">
      <c r="A11" s="17" t="s">
        <v>14</v>
      </c>
      <c r="B11" s="18">
        <v>12</v>
      </c>
      <c r="C11" s="25">
        <v>30000</v>
      </c>
      <c r="D11" s="25"/>
      <c r="E11" s="23">
        <f t="shared" si="1"/>
        <v>360000</v>
      </c>
    </row>
    <row r="12" spans="1:6" x14ac:dyDescent="0.3">
      <c r="A12" s="17" t="s">
        <v>15</v>
      </c>
      <c r="B12" s="18">
        <v>12</v>
      </c>
      <c r="C12" s="25"/>
      <c r="D12" s="25">
        <v>200000</v>
      </c>
      <c r="E12" s="23">
        <f t="shared" si="1"/>
        <v>200000</v>
      </c>
    </row>
    <row r="13" spans="1:6" x14ac:dyDescent="0.3">
      <c r="A13" s="17" t="s">
        <v>17</v>
      </c>
      <c r="B13" s="18">
        <v>12</v>
      </c>
      <c r="C13" s="25">
        <v>20000</v>
      </c>
      <c r="D13" s="25"/>
      <c r="E13" s="23">
        <f t="shared" si="1"/>
        <v>240000</v>
      </c>
    </row>
    <row r="14" spans="1:6" x14ac:dyDescent="0.3">
      <c r="A14" s="19" t="s">
        <v>9</v>
      </c>
      <c r="B14" s="20"/>
      <c r="C14" s="20"/>
      <c r="D14" s="20"/>
      <c r="E14" s="21">
        <f>SUBTOTAL(109,StartUp[TOTAL COST])</f>
        <v>2570890</v>
      </c>
    </row>
    <row r="16" spans="1:6" x14ac:dyDescent="0.3">
      <c r="A16" s="26" t="s">
        <v>16</v>
      </c>
      <c r="B16" s="26"/>
      <c r="C16" s="26"/>
      <c r="D16" s="26"/>
      <c r="E16" s="26"/>
      <c r="F16" s="26"/>
    </row>
  </sheetData>
  <mergeCells count="2">
    <mergeCell ref="B2:E2"/>
    <mergeCell ref="A16:F1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harshdev349@outlook.com</cp:lastModifiedBy>
  <dcterms:created xsi:type="dcterms:W3CDTF">2023-03-25T10:35:46Z</dcterms:created>
  <dcterms:modified xsi:type="dcterms:W3CDTF">2023-03-25T10:57:20Z</dcterms:modified>
</cp:coreProperties>
</file>