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SIH\"/>
    </mc:Choice>
  </mc:AlternateContent>
  <bookViews>
    <workbookView xWindow="0" yWindow="0" windowWidth="19200" windowHeight="6930" activeTab="5"/>
  </bookViews>
  <sheets>
    <sheet name="2024" sheetId="7" r:id="rId1"/>
    <sheet name="2023" sheetId="5" r:id="rId2"/>
    <sheet name="2022" sheetId="4" r:id="rId3"/>
    <sheet name="2021" sheetId="3" r:id="rId4"/>
    <sheet name="2020" sheetId="2" r:id="rId5"/>
    <sheet name="2020-24" sheetId="9" r:id="rId6"/>
  </sheets>
  <definedNames>
    <definedName name="_xlnm._FilterDatabase" localSheetId="1" hidden="1">'2023'!$B$3:$P$37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C3" i="9"/>
  <c r="D3" i="9"/>
  <c r="E3" i="9"/>
  <c r="F3" i="9"/>
  <c r="G3" i="9"/>
  <c r="H3" i="9"/>
  <c r="I3" i="9"/>
  <c r="J3" i="9"/>
  <c r="K3" i="9"/>
  <c r="L3" i="9"/>
  <c r="M3" i="9"/>
  <c r="N3" i="9"/>
  <c r="O3" i="9"/>
  <c r="C4" i="9"/>
  <c r="D4" i="9"/>
  <c r="E4" i="9"/>
  <c r="F4" i="9"/>
  <c r="G4" i="9"/>
  <c r="H4" i="9"/>
  <c r="I4" i="9"/>
  <c r="J4" i="9"/>
  <c r="K4" i="9"/>
  <c r="L4" i="9"/>
  <c r="M4" i="9"/>
  <c r="N4" i="9"/>
  <c r="O4" i="9"/>
  <c r="C5" i="9"/>
  <c r="D5" i="9"/>
  <c r="E5" i="9"/>
  <c r="F5" i="9"/>
  <c r="G5" i="9"/>
  <c r="H5" i="9"/>
  <c r="I5" i="9"/>
  <c r="J5" i="9"/>
  <c r="K5" i="9"/>
  <c r="L5" i="9"/>
  <c r="M5" i="9"/>
  <c r="N5" i="9"/>
  <c r="O5" i="9"/>
  <c r="C6" i="9"/>
  <c r="D6" i="9"/>
  <c r="E6" i="9"/>
  <c r="F6" i="9"/>
  <c r="G6" i="9"/>
  <c r="H6" i="9"/>
  <c r="I6" i="9"/>
  <c r="J6" i="9"/>
  <c r="K6" i="9"/>
  <c r="L6" i="9"/>
  <c r="M6" i="9"/>
  <c r="N6" i="9"/>
  <c r="O6" i="9"/>
  <c r="C8" i="9"/>
  <c r="D8" i="9"/>
  <c r="E8" i="9"/>
  <c r="F8" i="9"/>
  <c r="G8" i="9"/>
  <c r="H8" i="9"/>
  <c r="I8" i="9"/>
  <c r="J8" i="9"/>
  <c r="K8" i="9"/>
  <c r="L8" i="9"/>
  <c r="M8" i="9"/>
  <c r="N8" i="9"/>
  <c r="O8" i="9"/>
  <c r="C9" i="9"/>
  <c r="D9" i="9"/>
  <c r="E9" i="9"/>
  <c r="F9" i="9"/>
  <c r="G9" i="9"/>
  <c r="H9" i="9"/>
  <c r="I9" i="9"/>
  <c r="J9" i="9"/>
  <c r="K9" i="9"/>
  <c r="L9" i="9"/>
  <c r="M9" i="9"/>
  <c r="N9" i="9"/>
  <c r="O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M66" i="9" l="1"/>
  <c r="E66" i="9"/>
  <c r="J114" i="9"/>
  <c r="K111" i="9"/>
  <c r="M114" i="9"/>
  <c r="E114" i="9"/>
  <c r="O111" i="9"/>
  <c r="G111" i="9"/>
  <c r="E37" i="9"/>
  <c r="O31" i="9"/>
  <c r="G31" i="9"/>
  <c r="G19" i="9"/>
  <c r="G203" i="9"/>
  <c r="C7" i="9"/>
  <c r="K221" i="9"/>
  <c r="C221" i="9"/>
  <c r="I209" i="9"/>
  <c r="L167" i="9"/>
  <c r="D167" i="9"/>
  <c r="I114" i="9"/>
  <c r="F111" i="9"/>
  <c r="H54" i="9"/>
  <c r="M221" i="9"/>
  <c r="E221" i="9"/>
  <c r="L209" i="9"/>
  <c r="L108" i="9"/>
  <c r="D108" i="9"/>
  <c r="I108" i="9"/>
  <c r="K108" i="9"/>
  <c r="C108" i="9"/>
  <c r="M197" i="9"/>
  <c r="N191" i="9"/>
  <c r="H149" i="9"/>
  <c r="O114" i="9"/>
  <c r="G114" i="9"/>
  <c r="L66" i="9"/>
  <c r="E197" i="9"/>
  <c r="J209" i="9"/>
  <c r="J108" i="9"/>
  <c r="C167" i="9"/>
  <c r="I191" i="9"/>
  <c r="K179" i="9"/>
  <c r="C179" i="9"/>
  <c r="M149" i="9"/>
  <c r="E149" i="9"/>
  <c r="N144" i="9"/>
  <c r="F144" i="9"/>
  <c r="H132" i="9"/>
  <c r="F72" i="9"/>
  <c r="I185" i="9"/>
  <c r="I161" i="9"/>
  <c r="O155" i="9"/>
  <c r="G155" i="9"/>
  <c r="D138" i="9"/>
  <c r="H126" i="9"/>
  <c r="M84" i="9"/>
  <c r="E84" i="9"/>
  <c r="D66" i="9"/>
  <c r="I54" i="9"/>
  <c r="N54" i="9"/>
  <c r="F54" i="9"/>
  <c r="M37" i="9"/>
  <c r="M13" i="9"/>
  <c r="K209" i="9"/>
  <c r="C209" i="9"/>
  <c r="O203" i="9"/>
  <c r="H197" i="9"/>
  <c r="C191" i="9"/>
  <c r="H167" i="9"/>
  <c r="M167" i="9"/>
  <c r="E167" i="9"/>
  <c r="J167" i="9"/>
  <c r="J111" i="9"/>
  <c r="I49" i="9"/>
  <c r="F209" i="9"/>
  <c r="N215" i="9"/>
  <c r="K215" i="9"/>
  <c r="C215" i="9"/>
  <c r="F191" i="9"/>
  <c r="I173" i="9"/>
  <c r="K167" i="9"/>
  <c r="N111" i="9"/>
  <c r="L84" i="9"/>
  <c r="D84" i="9"/>
  <c r="M54" i="9"/>
  <c r="E54" i="9"/>
  <c r="J54" i="9"/>
  <c r="O54" i="9"/>
  <c r="G54" i="9"/>
  <c r="L54" i="9"/>
  <c r="D54" i="9"/>
  <c r="O19" i="9"/>
  <c r="N209" i="9"/>
  <c r="J215" i="9"/>
  <c r="O215" i="9"/>
  <c r="G215" i="9"/>
  <c r="M111" i="9"/>
  <c r="E111" i="9"/>
  <c r="L90" i="9"/>
  <c r="D90" i="9"/>
  <c r="J84" i="9"/>
  <c r="J60" i="9"/>
  <c r="I25" i="9"/>
  <c r="G179" i="9"/>
  <c r="M173" i="9"/>
  <c r="E173" i="9"/>
  <c r="I167" i="9"/>
  <c r="N120" i="9"/>
  <c r="L114" i="9"/>
  <c r="D114" i="9"/>
  <c r="N66" i="9"/>
  <c r="F66" i="9"/>
  <c r="K66" i="9"/>
  <c r="C66" i="9"/>
  <c r="K31" i="9"/>
  <c r="K191" i="9"/>
  <c r="N173" i="9"/>
  <c r="F173" i="9"/>
  <c r="J132" i="9"/>
  <c r="C111" i="9"/>
  <c r="H102" i="9"/>
  <c r="K72" i="9"/>
  <c r="C72" i="9"/>
  <c r="J72" i="9"/>
  <c r="K7" i="9"/>
  <c r="C31" i="9"/>
  <c r="F215" i="9"/>
  <c r="J191" i="9"/>
  <c r="O191" i="9"/>
  <c r="G191" i="9"/>
  <c r="L221" i="9"/>
  <c r="D221" i="9"/>
  <c r="I221" i="9"/>
  <c r="L138" i="9"/>
  <c r="H78" i="9"/>
  <c r="N72" i="9"/>
  <c r="O43" i="9"/>
  <c r="G43" i="9"/>
  <c r="H221" i="9"/>
  <c r="H215" i="9"/>
  <c r="M215" i="9"/>
  <c r="E215" i="9"/>
  <c r="L215" i="9"/>
  <c r="D215" i="9"/>
  <c r="K197" i="9"/>
  <c r="C197" i="9"/>
  <c r="E13" i="9"/>
  <c r="H209" i="9"/>
  <c r="M209" i="9"/>
  <c r="E209" i="9"/>
  <c r="F120" i="9"/>
  <c r="J221" i="9"/>
  <c r="O221" i="9"/>
  <c r="G221" i="9"/>
  <c r="J203" i="9"/>
  <c r="I215" i="9"/>
  <c r="D209" i="9"/>
  <c r="O179" i="9"/>
  <c r="N96" i="9"/>
  <c r="F96" i="9"/>
  <c r="L203" i="9"/>
  <c r="D203" i="9"/>
  <c r="I203" i="9"/>
  <c r="H203" i="9"/>
  <c r="N185" i="9"/>
  <c r="F185" i="9"/>
  <c r="K185" i="9"/>
  <c r="C185" i="9"/>
  <c r="H185" i="9"/>
  <c r="J185" i="9"/>
  <c r="M179" i="9"/>
  <c r="E179" i="9"/>
  <c r="H173" i="9"/>
  <c r="M161" i="9"/>
  <c r="E161" i="9"/>
  <c r="L155" i="9"/>
  <c r="D155" i="9"/>
  <c r="I155" i="9"/>
  <c r="N155" i="9"/>
  <c r="F155" i="9"/>
  <c r="H155" i="9"/>
  <c r="J144" i="9"/>
  <c r="I138" i="9"/>
  <c r="N138" i="9"/>
  <c r="F138" i="9"/>
  <c r="K138" i="9"/>
  <c r="C138" i="9"/>
  <c r="M138" i="9"/>
  <c r="E138" i="9"/>
  <c r="J126" i="9"/>
  <c r="O126" i="9"/>
  <c r="G126" i="9"/>
  <c r="I126" i="9"/>
  <c r="L120" i="9"/>
  <c r="D120" i="9"/>
  <c r="H111" i="9"/>
  <c r="M102" i="9"/>
  <c r="E102" i="9"/>
  <c r="L102" i="9"/>
  <c r="D102" i="9"/>
  <c r="H96" i="9"/>
  <c r="M96" i="9"/>
  <c r="E96" i="9"/>
  <c r="O96" i="9"/>
  <c r="G96" i="9"/>
  <c r="J90" i="9"/>
  <c r="N78" i="9"/>
  <c r="F78" i="9"/>
  <c r="I72" i="9"/>
  <c r="N60" i="9"/>
  <c r="F60" i="9"/>
  <c r="K54" i="9"/>
  <c r="C54" i="9"/>
  <c r="M49" i="9"/>
  <c r="E49" i="9"/>
  <c r="L43" i="9"/>
  <c r="D43" i="9"/>
  <c r="I43" i="9"/>
  <c r="N43" i="9"/>
  <c r="F43" i="9"/>
  <c r="H43" i="9"/>
  <c r="K37" i="9"/>
  <c r="C37" i="9"/>
  <c r="N31" i="9"/>
  <c r="F31" i="9"/>
  <c r="K19" i="9"/>
  <c r="C19" i="9"/>
  <c r="J13" i="9"/>
  <c r="O13" i="9"/>
  <c r="G13" i="9"/>
  <c r="L13" i="9"/>
  <c r="D13" i="9"/>
  <c r="N13" i="9"/>
  <c r="F13" i="9"/>
  <c r="I7" i="9"/>
  <c r="L161" i="9"/>
  <c r="D161" i="9"/>
  <c r="N149" i="9"/>
  <c r="F149" i="9"/>
  <c r="I144" i="9"/>
  <c r="N132" i="9"/>
  <c r="F132" i="9"/>
  <c r="K102" i="9"/>
  <c r="C102" i="9"/>
  <c r="I84" i="9"/>
  <c r="K84" i="9"/>
  <c r="C84" i="9"/>
  <c r="M60" i="9"/>
  <c r="E60" i="9"/>
  <c r="L49" i="9"/>
  <c r="D49" i="9"/>
  <c r="O25" i="9"/>
  <c r="G25" i="9"/>
  <c r="J19" i="9"/>
  <c r="N179" i="9"/>
  <c r="F179" i="9"/>
  <c r="J173" i="9"/>
  <c r="O173" i="9"/>
  <c r="G173" i="9"/>
  <c r="L173" i="9"/>
  <c r="D173" i="9"/>
  <c r="M132" i="9"/>
  <c r="E132" i="9"/>
  <c r="K120" i="9"/>
  <c r="C120" i="9"/>
  <c r="J120" i="9"/>
  <c r="K114" i="9"/>
  <c r="C114" i="9"/>
  <c r="H114" i="9"/>
  <c r="I111" i="9"/>
  <c r="H108" i="9"/>
  <c r="I90" i="9"/>
  <c r="H90" i="9"/>
  <c r="M78" i="9"/>
  <c r="E78" i="9"/>
  <c r="L78" i="9"/>
  <c r="D78" i="9"/>
  <c r="H72" i="9"/>
  <c r="M72" i="9"/>
  <c r="E72" i="9"/>
  <c r="O72" i="9"/>
  <c r="G72" i="9"/>
  <c r="J66" i="9"/>
  <c r="I37" i="9"/>
  <c r="H31" i="9"/>
  <c r="M31" i="9"/>
  <c r="E31" i="9"/>
  <c r="J31" i="9"/>
  <c r="L31" i="9"/>
  <c r="D31" i="9"/>
  <c r="O7" i="9"/>
  <c r="G7" i="9"/>
  <c r="M203" i="9"/>
  <c r="E203" i="9"/>
  <c r="L197" i="9"/>
  <c r="D197" i="9"/>
  <c r="I197" i="9"/>
  <c r="O185" i="9"/>
  <c r="G185" i="9"/>
  <c r="J179" i="9"/>
  <c r="N161" i="9"/>
  <c r="F161" i="9"/>
  <c r="K161" i="9"/>
  <c r="C161" i="9"/>
  <c r="H161" i="9"/>
  <c r="J161" i="9"/>
  <c r="M155" i="9"/>
  <c r="E155" i="9"/>
  <c r="K144" i="9"/>
  <c r="C144" i="9"/>
  <c r="H144" i="9"/>
  <c r="M144" i="9"/>
  <c r="E144" i="9"/>
  <c r="O144" i="9"/>
  <c r="G144" i="9"/>
  <c r="J138" i="9"/>
  <c r="N126" i="9"/>
  <c r="F126" i="9"/>
  <c r="I120" i="9"/>
  <c r="J102" i="9"/>
  <c r="O102" i="9"/>
  <c r="G102" i="9"/>
  <c r="I102" i="9"/>
  <c r="L96" i="9"/>
  <c r="D96" i="9"/>
  <c r="O90" i="9"/>
  <c r="G90" i="9"/>
  <c r="K78" i="9"/>
  <c r="C78" i="9"/>
  <c r="O60" i="9"/>
  <c r="G60" i="9"/>
  <c r="L60" i="9"/>
  <c r="D60" i="9"/>
  <c r="I60" i="9"/>
  <c r="K60" i="9"/>
  <c r="C60" i="9"/>
  <c r="N49" i="9"/>
  <c r="F49" i="9"/>
  <c r="K49" i="9"/>
  <c r="C49" i="9"/>
  <c r="H49" i="9"/>
  <c r="J49" i="9"/>
  <c r="M43" i="9"/>
  <c r="E43" i="9"/>
  <c r="H37" i="9"/>
  <c r="M25" i="9"/>
  <c r="E25" i="9"/>
  <c r="L19" i="9"/>
  <c r="D19" i="9"/>
  <c r="I19" i="9"/>
  <c r="N19" i="9"/>
  <c r="F19" i="9"/>
  <c r="H19" i="9"/>
  <c r="K13" i="9"/>
  <c r="C13" i="9"/>
  <c r="H191" i="9"/>
  <c r="M191" i="9"/>
  <c r="E191" i="9"/>
  <c r="L191" i="9"/>
  <c r="D191" i="9"/>
  <c r="O167" i="9"/>
  <c r="G167" i="9"/>
  <c r="K149" i="9"/>
  <c r="C149" i="9"/>
  <c r="O132" i="9"/>
  <c r="G132" i="9"/>
  <c r="L132" i="9"/>
  <c r="D132" i="9"/>
  <c r="I132" i="9"/>
  <c r="K132" i="9"/>
  <c r="C132" i="9"/>
  <c r="N114" i="9"/>
  <c r="F114" i="9"/>
  <c r="L111" i="9"/>
  <c r="D111" i="9"/>
  <c r="O108" i="9"/>
  <c r="G108" i="9"/>
  <c r="N108" i="9"/>
  <c r="F108" i="9"/>
  <c r="H84" i="9"/>
  <c r="I66" i="9"/>
  <c r="H66" i="9"/>
  <c r="L25" i="9"/>
  <c r="D25" i="9"/>
  <c r="E7" i="9"/>
  <c r="N221" i="9"/>
  <c r="F221" i="9"/>
  <c r="O209" i="9"/>
  <c r="G209" i="9"/>
  <c r="N203" i="9"/>
  <c r="F203" i="9"/>
  <c r="K203" i="9"/>
  <c r="C203" i="9"/>
  <c r="M185" i="9"/>
  <c r="E185" i="9"/>
  <c r="L179" i="9"/>
  <c r="D179" i="9"/>
  <c r="I179" i="9"/>
  <c r="H179" i="9"/>
  <c r="K173" i="9"/>
  <c r="C173" i="9"/>
  <c r="N167" i="9"/>
  <c r="F167" i="9"/>
  <c r="K155" i="9"/>
  <c r="C155" i="9"/>
  <c r="H138" i="9"/>
  <c r="M126" i="9"/>
  <c r="E126" i="9"/>
  <c r="L126" i="9"/>
  <c r="D126" i="9"/>
  <c r="H120" i="9"/>
  <c r="M120" i="9"/>
  <c r="E120" i="9"/>
  <c r="O120" i="9"/>
  <c r="G120" i="9"/>
  <c r="M108" i="9"/>
  <c r="E108" i="9"/>
  <c r="K96" i="9"/>
  <c r="C96" i="9"/>
  <c r="J96" i="9"/>
  <c r="N90" i="9"/>
  <c r="F90" i="9"/>
  <c r="K90" i="9"/>
  <c r="C90" i="9"/>
  <c r="M90" i="9"/>
  <c r="E90" i="9"/>
  <c r="J78" i="9"/>
  <c r="O78" i="9"/>
  <c r="G78" i="9"/>
  <c r="I78" i="9"/>
  <c r="L72" i="9"/>
  <c r="D72" i="9"/>
  <c r="O66" i="9"/>
  <c r="G66" i="9"/>
  <c r="K43" i="9"/>
  <c r="C43" i="9"/>
  <c r="J37" i="9"/>
  <c r="O37" i="9"/>
  <c r="G37" i="9"/>
  <c r="L37" i="9"/>
  <c r="D37" i="9"/>
  <c r="N37" i="9"/>
  <c r="F37" i="9"/>
  <c r="I31" i="9"/>
  <c r="I13" i="9"/>
  <c r="H7" i="9"/>
  <c r="M7" i="9"/>
  <c r="J7" i="9"/>
  <c r="L7" i="9"/>
  <c r="D7" i="9"/>
  <c r="J197" i="9"/>
  <c r="O197" i="9"/>
  <c r="G197" i="9"/>
  <c r="N197" i="9"/>
  <c r="F197" i="9"/>
  <c r="L185" i="9"/>
  <c r="D185" i="9"/>
  <c r="O161" i="9"/>
  <c r="G161" i="9"/>
  <c r="J155" i="9"/>
  <c r="J149" i="9"/>
  <c r="O149" i="9"/>
  <c r="G149" i="9"/>
  <c r="L149" i="9"/>
  <c r="D149" i="9"/>
  <c r="I149" i="9"/>
  <c r="L144" i="9"/>
  <c r="D144" i="9"/>
  <c r="O138" i="9"/>
  <c r="G138" i="9"/>
  <c r="K126" i="9"/>
  <c r="C126" i="9"/>
  <c r="N102" i="9"/>
  <c r="F102" i="9"/>
  <c r="I96" i="9"/>
  <c r="O84" i="9"/>
  <c r="G84" i="9"/>
  <c r="N84" i="9"/>
  <c r="F84" i="9"/>
  <c r="H60" i="9"/>
  <c r="O49" i="9"/>
  <c r="G49" i="9"/>
  <c r="J43" i="9"/>
  <c r="N25" i="9"/>
  <c r="F25" i="9"/>
  <c r="K25" i="9"/>
  <c r="C25" i="9"/>
  <c r="H25" i="9"/>
  <c r="J25" i="9"/>
  <c r="M19" i="9"/>
  <c r="E19" i="9"/>
  <c r="H13" i="9"/>
  <c r="N7" i="9"/>
  <c r="F7" i="9"/>
  <c r="P27" i="5"/>
  <c r="P26" i="5"/>
  <c r="P25" i="5"/>
  <c r="P21" i="5"/>
  <c r="P11" i="5"/>
  <c r="P4" i="5"/>
  <c r="P32" i="5"/>
  <c r="P24" i="5"/>
  <c r="P6" i="5"/>
  <c r="P35" i="5"/>
  <c r="P13" i="5"/>
  <c r="P29" i="5"/>
  <c r="P9" i="5"/>
  <c r="P16" i="5"/>
  <c r="P7" i="5"/>
  <c r="P28" i="5"/>
  <c r="P20" i="5"/>
  <c r="P17" i="5"/>
  <c r="P5" i="5"/>
  <c r="P10" i="5"/>
  <c r="P34" i="5"/>
  <c r="P14" i="5"/>
  <c r="P30" i="5"/>
  <c r="P37" i="5"/>
  <c r="P18" i="5"/>
  <c r="P19" i="5"/>
  <c r="P38" i="5"/>
  <c r="P33" i="5"/>
  <c r="P31" i="5"/>
  <c r="P15" i="5"/>
  <c r="P22" i="5"/>
  <c r="P8" i="5"/>
  <c r="P23" i="5"/>
  <c r="P12" i="5"/>
  <c r="P36" i="5"/>
  <c r="P38" i="4" l="1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0" i="3" l="1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9" i="2" l="1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<sst xmlns="http://schemas.openxmlformats.org/spreadsheetml/2006/main" count="320" uniqueCount="58">
  <si>
    <t>State-Wise Report of the Complaints Received by NCW in the Year:2020</t>
  </si>
  <si>
    <t>S.No.</t>
  </si>
  <si>
    <t>State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</si>
  <si>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</si>
  <si>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</si>
  <si>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</si>
  <si>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</si>
  <si>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</si>
  <si>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</si>
  <si>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</si>
  <si>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</si>
  <si>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</si>
  <si>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</si>
  <si>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</si>
  <si>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</si>
  <si>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</si>
  <si>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Rate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</si>
  <si>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</si>
  <si>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</si>
  <si>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</si>
  <si>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</si>
  <si>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</si>
  <si>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</si>
  <si>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</si>
  <si>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</si>
  <si>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</si>
  <si>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</si>
  <si>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</si>
  <si>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</si>
  <si>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</si>
  <si>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</si>
  <si>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</si>
  <si>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</si>
  <si>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</si>
  <si>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</si>
  <si>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</si>
  <si>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</si>
  <si>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</si>
  <si>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</si>
  <si>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</si>
  <si>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</si>
  <si>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</si>
  <si>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</si>
  <si>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</si>
  <si>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</si>
  <si>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</si>
  <si>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</si>
  <si>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</si>
  <si>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</si>
  <si>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</si>
  <si>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</si>
  <si>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</si>
  <si>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</si>
  <si>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State-Wise Report of the Complaints Received by NCW in the Year:2021</t>
  </si>
  <si>
    <t>Ladakh</t>
  </si>
  <si>
    <t>State-Wise Report of the Complaints Received by NCW in the Year:2022</t>
  </si>
  <si>
    <t>State-Wise Report of the Complaints Received by NCW in the Year:2023</t>
  </si>
  <si>
    <t>State-Wise Report of the Complaints Received by NCW in the Year:2024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</si>
</sst>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Verdana"/>
      <family val="2"/>
    </font>
    <font>
      <sz val="6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6"/>
      <color rgb="FF000000"/>
      <name val="Verdana"/>
      <family val="2"/>
    </font>
    <font>
      <sz val="6"/>
      <color rgb="FF3268CA"/>
      <name val="Tahoma"/>
      <family val="2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F7F7DE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5" fillId="4" borderId="1" xfId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right" vertical="center" wrapText="1"/>
    </xf>
    <xf numFmtId="0" fontId="5" fillId="6" borderId="1" xfId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cwapps.nic.in/frmReportStateDistrict.aspx?Year=2024&amp;StateID=13" TargetMode="External"/><Relationship Id="rId18" Type="http://schemas.openxmlformats.org/officeDocument/2006/relationships/hyperlink" Target="https://ncwapps.nic.in/frmReportStateDistrict.aspx?Year=2024&amp;StateID=18" TargetMode="External"/><Relationship Id="rId26" Type="http://schemas.openxmlformats.org/officeDocument/2006/relationships/hyperlink" Target="https://ncwapps.nic.in/frmReportStateDistrict.aspx?Year=2024&amp;StateID=28" TargetMode="External"/><Relationship Id="rId3" Type="http://schemas.openxmlformats.org/officeDocument/2006/relationships/hyperlink" Target="https://ncwapps.nic.in/frmReportStateDistrict.aspx?Year=2024&amp;StateID=3" TargetMode="External"/><Relationship Id="rId21" Type="http://schemas.openxmlformats.org/officeDocument/2006/relationships/hyperlink" Target="https://ncwapps.nic.in/frmReportStateDistrict.aspx?Year=2024&amp;StateID=22" TargetMode="External"/><Relationship Id="rId34" Type="http://schemas.openxmlformats.org/officeDocument/2006/relationships/hyperlink" Target="https://ncwapps.nic.in/frmReportStateDistrict.aspx?Year=2024&amp;StateID=35" TargetMode="External"/><Relationship Id="rId7" Type="http://schemas.openxmlformats.org/officeDocument/2006/relationships/hyperlink" Target="https://ncwapps.nic.in/frmReportStateDistrict.aspx?Year=2024&amp;StateID=7" TargetMode="External"/><Relationship Id="rId12" Type="http://schemas.openxmlformats.org/officeDocument/2006/relationships/hyperlink" Target="https://ncwapps.nic.in/frmReportStateDistrict.aspx?Year=2024&amp;StateID=12" TargetMode="External"/><Relationship Id="rId17" Type="http://schemas.openxmlformats.org/officeDocument/2006/relationships/hyperlink" Target="https://ncwapps.nic.in/frmReportStateDistrict.aspx?Year=2024&amp;StateID=17" TargetMode="External"/><Relationship Id="rId25" Type="http://schemas.openxmlformats.org/officeDocument/2006/relationships/hyperlink" Target="https://ncwapps.nic.in/frmReportStateDistrict.aspx?Year=2024&amp;StateID=27" TargetMode="External"/><Relationship Id="rId33" Type="http://schemas.openxmlformats.org/officeDocument/2006/relationships/hyperlink" Target="https://ncwapps.nic.in/frmReportStateDistrict.aspx?Year=2024&amp;StateID=34" TargetMode="External"/><Relationship Id="rId2" Type="http://schemas.openxmlformats.org/officeDocument/2006/relationships/hyperlink" Target="https://ncwapps.nic.in/frmReportStateDistrict.aspx?Year=2024&amp;StateID=2" TargetMode="External"/><Relationship Id="rId16" Type="http://schemas.openxmlformats.org/officeDocument/2006/relationships/hyperlink" Target="https://ncwapps.nic.in/frmReportStateDistrict.aspx?Year=2024&amp;StateID=16" TargetMode="External"/><Relationship Id="rId20" Type="http://schemas.openxmlformats.org/officeDocument/2006/relationships/hyperlink" Target="https://ncwapps.nic.in/frmReportStateDistrict.aspx?Year=2024&amp;StateID=21" TargetMode="External"/><Relationship Id="rId29" Type="http://schemas.openxmlformats.org/officeDocument/2006/relationships/hyperlink" Target="https://ncwapps.nic.in/frmReportStateDistrict.aspx?Year=2024&amp;StateID=31" TargetMode="External"/><Relationship Id="rId1" Type="http://schemas.openxmlformats.org/officeDocument/2006/relationships/hyperlink" Target="https://ncwapps.nic.in/frmReportStateDistrict.aspx?Year=2024&amp;StateID=1" TargetMode="External"/><Relationship Id="rId6" Type="http://schemas.openxmlformats.org/officeDocument/2006/relationships/hyperlink" Target="https://ncwapps.nic.in/frmReportStateDistrict.aspx?Year=2024&amp;StateID=6" TargetMode="External"/><Relationship Id="rId11" Type="http://schemas.openxmlformats.org/officeDocument/2006/relationships/hyperlink" Target="https://ncwapps.nic.in/frmReportStateDistrict.aspx?Year=2024&amp;StateID=11" TargetMode="External"/><Relationship Id="rId24" Type="http://schemas.openxmlformats.org/officeDocument/2006/relationships/hyperlink" Target="https://ncwapps.nic.in/frmReportStateDistrict.aspx?Year=2024&amp;StateID=26" TargetMode="External"/><Relationship Id="rId32" Type="http://schemas.openxmlformats.org/officeDocument/2006/relationships/hyperlink" Target="https://ncwapps.nic.in/frmReportStateDistrict.aspx?Year=2024&amp;StateID=33" TargetMode="External"/><Relationship Id="rId5" Type="http://schemas.openxmlformats.org/officeDocument/2006/relationships/hyperlink" Target="https://ncwapps.nic.in/frmReportStateDistrict.aspx?Year=2024&amp;StateID=5" TargetMode="External"/><Relationship Id="rId15" Type="http://schemas.openxmlformats.org/officeDocument/2006/relationships/hyperlink" Target="https://ncwapps.nic.in/frmReportStateDistrict.aspx?Year=2024&amp;StateID=15" TargetMode="External"/><Relationship Id="rId23" Type="http://schemas.openxmlformats.org/officeDocument/2006/relationships/hyperlink" Target="https://ncwapps.nic.in/frmReportStateDistrict.aspx?Year=2024&amp;StateID=24" TargetMode="External"/><Relationship Id="rId28" Type="http://schemas.openxmlformats.org/officeDocument/2006/relationships/hyperlink" Target="https://ncwapps.nic.in/frmReportStateDistrict.aspx?Year=2024&amp;StateID=30" TargetMode="External"/><Relationship Id="rId10" Type="http://schemas.openxmlformats.org/officeDocument/2006/relationships/hyperlink" Target="https://ncwapps.nic.in/frmReportStateDistrict.aspx?Year=2024&amp;StateID=10" TargetMode="External"/><Relationship Id="rId19" Type="http://schemas.openxmlformats.org/officeDocument/2006/relationships/hyperlink" Target="https://ncwapps.nic.in/frmReportStateDistrict.aspx?Year=2024&amp;StateID=20" TargetMode="External"/><Relationship Id="rId31" Type="http://schemas.openxmlformats.org/officeDocument/2006/relationships/hyperlink" Target="https://ncwapps.nic.in/frmReportStateDistrict.aspx?Year=2024&amp;StateID=32" TargetMode="External"/><Relationship Id="rId4" Type="http://schemas.openxmlformats.org/officeDocument/2006/relationships/hyperlink" Target="https://ncwapps.nic.in/frmReportStateDistrict.aspx?Year=2024&amp;StateID=4" TargetMode="External"/><Relationship Id="rId9" Type="http://schemas.openxmlformats.org/officeDocument/2006/relationships/hyperlink" Target="https://ncwapps.nic.in/frmReportStateDistrict.aspx?Year=2024&amp;StateID=9" TargetMode="External"/><Relationship Id="rId14" Type="http://schemas.openxmlformats.org/officeDocument/2006/relationships/hyperlink" Target="https://ncwapps.nic.in/frmReportStateDistrict.aspx?Year=2024&amp;StateID=14" TargetMode="External"/><Relationship Id="rId22" Type="http://schemas.openxmlformats.org/officeDocument/2006/relationships/hyperlink" Target="https://ncwapps.nic.in/frmReportStateDistrict.aspx?Year=2024&amp;StateID=23" TargetMode="External"/><Relationship Id="rId27" Type="http://schemas.openxmlformats.org/officeDocument/2006/relationships/hyperlink" Target="https://ncwapps.nic.in/frmReportStateDistrict.aspx?Year=2024&amp;StateID=29" TargetMode="External"/><Relationship Id="rId30" Type="http://schemas.openxmlformats.org/officeDocument/2006/relationships/hyperlink" Target="https://ncwapps.nic.in/frmReportStateDistrict.aspx?Year=2024&amp;StateID=38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ncwapps.nic.in/frmReportStateDistrict.aspx?Year=2024&amp;StateID=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ncwapps.nic.in/frmReportStateDistrict.aspx?Year=2023&amp;StateID=14" TargetMode="External"/><Relationship Id="rId18" Type="http://schemas.openxmlformats.org/officeDocument/2006/relationships/hyperlink" Target="https://ncwapps.nic.in/frmReportStateDistrict.aspx?Year=2023&amp;StateID=4565" TargetMode="External"/><Relationship Id="rId26" Type="http://schemas.openxmlformats.org/officeDocument/2006/relationships/hyperlink" Target="https://ncwapps.nic.in/frmReportStateDistrict.aspx?Year=2023&amp;StateID=27" TargetMode="External"/><Relationship Id="rId3" Type="http://schemas.openxmlformats.org/officeDocument/2006/relationships/hyperlink" Target="https://ncwapps.nic.in/frmReportStateDistrict.aspx?Year=2023&amp;StateID=3" TargetMode="External"/><Relationship Id="rId21" Type="http://schemas.openxmlformats.org/officeDocument/2006/relationships/hyperlink" Target="https://ncwapps.nic.in/frmReportStateDistrict.aspx?Year=2023&amp;StateID=22" TargetMode="External"/><Relationship Id="rId34" Type="http://schemas.openxmlformats.org/officeDocument/2006/relationships/hyperlink" Target="https://ncwapps.nic.in/frmReportStateDistrict.aspx?Year=2023&amp;StateID=34" TargetMode="External"/><Relationship Id="rId7" Type="http://schemas.openxmlformats.org/officeDocument/2006/relationships/hyperlink" Target="https://ncwapps.nic.in/frmReportStateDistrict.aspx?Year=2023&amp;StateID=7" TargetMode="External"/><Relationship Id="rId12" Type="http://schemas.openxmlformats.org/officeDocument/2006/relationships/hyperlink" Target="https://ncwapps.nic.in/frmReportStateDistrict.aspx?Year=2023&amp;StateID=13" TargetMode="External"/><Relationship Id="rId17" Type="http://schemas.openxmlformats.org/officeDocument/2006/relationships/hyperlink" Target="https://ncwapps.nic.in/frmReportStateDistrict.aspx?Year=2023&amp;StateID=18" TargetMode="External"/><Relationship Id="rId25" Type="http://schemas.openxmlformats.org/officeDocument/2006/relationships/hyperlink" Target="https://ncwapps.nic.in/frmReportStateDistrict.aspx?Year=2023&amp;StateID=26" TargetMode="External"/><Relationship Id="rId33" Type="http://schemas.openxmlformats.org/officeDocument/2006/relationships/hyperlink" Target="https://ncwapps.nic.in/frmReportStateDistrict.aspx?Year=2023&amp;StateID=33" TargetMode="External"/><Relationship Id="rId2" Type="http://schemas.openxmlformats.org/officeDocument/2006/relationships/hyperlink" Target="https://ncwapps.nic.in/frmReportStateDistrict.aspx?Year=2023&amp;StateID=2" TargetMode="External"/><Relationship Id="rId16" Type="http://schemas.openxmlformats.org/officeDocument/2006/relationships/hyperlink" Target="https://ncwapps.nic.in/frmReportStateDistrict.aspx?Year=2023&amp;StateID=17" TargetMode="External"/><Relationship Id="rId20" Type="http://schemas.openxmlformats.org/officeDocument/2006/relationships/hyperlink" Target="https://ncwapps.nic.in/frmReportStateDistrict.aspx?Year=2023&amp;StateID=21" TargetMode="External"/><Relationship Id="rId29" Type="http://schemas.openxmlformats.org/officeDocument/2006/relationships/hyperlink" Target="https://ncwapps.nic.in/frmReportStateDistrict.aspx?Year=2023&amp;StateID=30" TargetMode="External"/><Relationship Id="rId1" Type="http://schemas.openxmlformats.org/officeDocument/2006/relationships/hyperlink" Target="https://ncwapps.nic.in/frmReportStateDistrict.aspx?Year=2023&amp;StateID=1" TargetMode="External"/><Relationship Id="rId6" Type="http://schemas.openxmlformats.org/officeDocument/2006/relationships/hyperlink" Target="https://ncwapps.nic.in/frmReportStateDistrict.aspx?Year=2023&amp;StateID=6" TargetMode="External"/><Relationship Id="rId11" Type="http://schemas.openxmlformats.org/officeDocument/2006/relationships/hyperlink" Target="https://ncwapps.nic.in/frmReportStateDistrict.aspx?Year=2023&amp;StateID=12" TargetMode="External"/><Relationship Id="rId24" Type="http://schemas.openxmlformats.org/officeDocument/2006/relationships/hyperlink" Target="https://ncwapps.nic.in/frmReportStateDistrict.aspx?Year=2023&amp;StateID=25" TargetMode="External"/><Relationship Id="rId32" Type="http://schemas.openxmlformats.org/officeDocument/2006/relationships/hyperlink" Target="https://ncwapps.nic.in/frmReportStateDistrict.aspx?Year=2023&amp;StateID=32" TargetMode="External"/><Relationship Id="rId5" Type="http://schemas.openxmlformats.org/officeDocument/2006/relationships/hyperlink" Target="https://ncwapps.nic.in/frmReportStateDistrict.aspx?Year=2023&amp;StateID=5" TargetMode="External"/><Relationship Id="rId15" Type="http://schemas.openxmlformats.org/officeDocument/2006/relationships/hyperlink" Target="https://ncwapps.nic.in/frmReportStateDistrict.aspx?Year=2023&amp;StateID=16" TargetMode="External"/><Relationship Id="rId23" Type="http://schemas.openxmlformats.org/officeDocument/2006/relationships/hyperlink" Target="https://ncwapps.nic.in/frmReportStateDistrict.aspx?Year=2023&amp;StateID=24" TargetMode="External"/><Relationship Id="rId28" Type="http://schemas.openxmlformats.org/officeDocument/2006/relationships/hyperlink" Target="https://ncwapps.nic.in/frmReportStateDistrict.aspx?Year=2023&amp;StateID=29" TargetMode="External"/><Relationship Id="rId10" Type="http://schemas.openxmlformats.org/officeDocument/2006/relationships/hyperlink" Target="https://ncwapps.nic.in/frmReportStateDistrict.aspx?Year=2023&amp;StateID=11" TargetMode="External"/><Relationship Id="rId19" Type="http://schemas.openxmlformats.org/officeDocument/2006/relationships/hyperlink" Target="https://ncwapps.nic.in/frmReportStateDistrict.aspx?Year=2023&amp;StateID=20" TargetMode="External"/><Relationship Id="rId31" Type="http://schemas.openxmlformats.org/officeDocument/2006/relationships/hyperlink" Target="https://ncwapps.nic.in/frmReportStateDistrict.aspx?Year=2023&amp;StateID=38" TargetMode="External"/><Relationship Id="rId4" Type="http://schemas.openxmlformats.org/officeDocument/2006/relationships/hyperlink" Target="https://ncwapps.nic.in/frmReportStateDistrict.aspx?Year=2023&amp;StateID=4" TargetMode="External"/><Relationship Id="rId9" Type="http://schemas.openxmlformats.org/officeDocument/2006/relationships/hyperlink" Target="https://ncwapps.nic.in/frmReportStateDistrict.aspx?Year=2023&amp;StateID=10" TargetMode="External"/><Relationship Id="rId14" Type="http://schemas.openxmlformats.org/officeDocument/2006/relationships/hyperlink" Target="https://ncwapps.nic.in/frmReportStateDistrict.aspx?Year=2023&amp;StateID=15" TargetMode="External"/><Relationship Id="rId22" Type="http://schemas.openxmlformats.org/officeDocument/2006/relationships/hyperlink" Target="https://ncwapps.nic.in/frmReportStateDistrict.aspx?Year=2023&amp;StateID=23" TargetMode="External"/><Relationship Id="rId27" Type="http://schemas.openxmlformats.org/officeDocument/2006/relationships/hyperlink" Target="https://ncwapps.nic.in/frmReportStateDistrict.aspx?Year=2023&amp;StateID=28" TargetMode="External"/><Relationship Id="rId30" Type="http://schemas.openxmlformats.org/officeDocument/2006/relationships/hyperlink" Target="https://ncwapps.nic.in/frmReportStateDistrict.aspx?Year=2023&amp;StateID=31" TargetMode="External"/><Relationship Id="rId35" Type="http://schemas.openxmlformats.org/officeDocument/2006/relationships/hyperlink" Target="https://ncwapps.nic.in/frmReportStateDistrict.aspx?Year=2023&amp;StateID=35" TargetMode="External"/><Relationship Id="rId8" Type="http://schemas.openxmlformats.org/officeDocument/2006/relationships/hyperlink" Target="https://ncwapps.nic.in/frmReportStateDistrict.aspx?Year=2023&amp;StateID=8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ncwapps.nic.in/frmReportStateDistrict.aspx?Year=2022&amp;StateID=13" TargetMode="External"/><Relationship Id="rId18" Type="http://schemas.openxmlformats.org/officeDocument/2006/relationships/hyperlink" Target="https://ncwapps.nic.in/frmReportStateDistrict.aspx?Year=2022&amp;StateID=18" TargetMode="External"/><Relationship Id="rId26" Type="http://schemas.openxmlformats.org/officeDocument/2006/relationships/hyperlink" Target="https://ncwapps.nic.in/frmReportStateDistrict.aspx?Year=2022&amp;StateID=27" TargetMode="External"/><Relationship Id="rId3" Type="http://schemas.openxmlformats.org/officeDocument/2006/relationships/hyperlink" Target="https://ncwapps.nic.in/frmReportStateDistrict.aspx?Year=2022&amp;StateID=3" TargetMode="External"/><Relationship Id="rId21" Type="http://schemas.openxmlformats.org/officeDocument/2006/relationships/hyperlink" Target="https://ncwapps.nic.in/frmReportStateDistrict.aspx?Year=2022&amp;StateID=22" TargetMode="External"/><Relationship Id="rId34" Type="http://schemas.openxmlformats.org/officeDocument/2006/relationships/hyperlink" Target="https://ncwapps.nic.in/frmReportStateDistrict.aspx?Year=2022&amp;StateID=34" TargetMode="External"/><Relationship Id="rId7" Type="http://schemas.openxmlformats.org/officeDocument/2006/relationships/hyperlink" Target="https://ncwapps.nic.in/frmReportStateDistrict.aspx?Year=2022&amp;StateID=7" TargetMode="External"/><Relationship Id="rId12" Type="http://schemas.openxmlformats.org/officeDocument/2006/relationships/hyperlink" Target="https://ncwapps.nic.in/frmReportStateDistrict.aspx?Year=2022&amp;StateID=12" TargetMode="External"/><Relationship Id="rId17" Type="http://schemas.openxmlformats.org/officeDocument/2006/relationships/hyperlink" Target="https://ncwapps.nic.in/frmReportStateDistrict.aspx?Year=2022&amp;StateID=17" TargetMode="External"/><Relationship Id="rId25" Type="http://schemas.openxmlformats.org/officeDocument/2006/relationships/hyperlink" Target="https://ncwapps.nic.in/frmReportStateDistrict.aspx?Year=2022&amp;StateID=26" TargetMode="External"/><Relationship Id="rId33" Type="http://schemas.openxmlformats.org/officeDocument/2006/relationships/hyperlink" Target="https://ncwapps.nic.in/frmReportStateDistrict.aspx?Year=2022&amp;StateID=33" TargetMode="External"/><Relationship Id="rId2" Type="http://schemas.openxmlformats.org/officeDocument/2006/relationships/hyperlink" Target="https://ncwapps.nic.in/frmReportStateDistrict.aspx?Year=2022&amp;StateID=2" TargetMode="External"/><Relationship Id="rId16" Type="http://schemas.openxmlformats.org/officeDocument/2006/relationships/hyperlink" Target="https://ncwapps.nic.in/frmReportStateDistrict.aspx?Year=2022&amp;StateID=16" TargetMode="External"/><Relationship Id="rId20" Type="http://schemas.openxmlformats.org/officeDocument/2006/relationships/hyperlink" Target="https://ncwapps.nic.in/frmReportStateDistrict.aspx?Year=2022&amp;StateID=21" TargetMode="External"/><Relationship Id="rId29" Type="http://schemas.openxmlformats.org/officeDocument/2006/relationships/hyperlink" Target="https://ncwapps.nic.in/frmReportStateDistrict.aspx?Year=2022&amp;StateID=30" TargetMode="External"/><Relationship Id="rId1" Type="http://schemas.openxmlformats.org/officeDocument/2006/relationships/hyperlink" Target="https://ncwapps.nic.in/frmReportStateDistrict.aspx?Year=2022&amp;StateID=1" TargetMode="External"/><Relationship Id="rId6" Type="http://schemas.openxmlformats.org/officeDocument/2006/relationships/hyperlink" Target="https://ncwapps.nic.in/frmReportStateDistrict.aspx?Year=2022&amp;StateID=6" TargetMode="External"/><Relationship Id="rId11" Type="http://schemas.openxmlformats.org/officeDocument/2006/relationships/hyperlink" Target="https://ncwapps.nic.in/frmReportStateDistrict.aspx?Year=2022&amp;StateID=11" TargetMode="External"/><Relationship Id="rId24" Type="http://schemas.openxmlformats.org/officeDocument/2006/relationships/hyperlink" Target="https://ncwapps.nic.in/frmReportStateDistrict.aspx?Year=2022&amp;StateID=25" TargetMode="External"/><Relationship Id="rId32" Type="http://schemas.openxmlformats.org/officeDocument/2006/relationships/hyperlink" Target="https://ncwapps.nic.in/frmReportStateDistrict.aspx?Year=2022&amp;StateID=32" TargetMode="External"/><Relationship Id="rId5" Type="http://schemas.openxmlformats.org/officeDocument/2006/relationships/hyperlink" Target="https://ncwapps.nic.in/frmReportStateDistrict.aspx?Year=2022&amp;StateID=5" TargetMode="External"/><Relationship Id="rId15" Type="http://schemas.openxmlformats.org/officeDocument/2006/relationships/hyperlink" Target="https://ncwapps.nic.in/frmReportStateDistrict.aspx?Year=2022&amp;StateID=15" TargetMode="External"/><Relationship Id="rId23" Type="http://schemas.openxmlformats.org/officeDocument/2006/relationships/hyperlink" Target="https://ncwapps.nic.in/frmReportStateDistrict.aspx?Year=2022&amp;StateID=24" TargetMode="External"/><Relationship Id="rId28" Type="http://schemas.openxmlformats.org/officeDocument/2006/relationships/hyperlink" Target="https://ncwapps.nic.in/frmReportStateDistrict.aspx?Year=2022&amp;StateID=29" TargetMode="External"/><Relationship Id="rId10" Type="http://schemas.openxmlformats.org/officeDocument/2006/relationships/hyperlink" Target="https://ncwapps.nic.in/frmReportStateDistrict.aspx?Year=2022&amp;StateID=10" TargetMode="External"/><Relationship Id="rId19" Type="http://schemas.openxmlformats.org/officeDocument/2006/relationships/hyperlink" Target="https://ncwapps.nic.in/frmReportStateDistrict.aspx?Year=2022&amp;StateID=20" TargetMode="External"/><Relationship Id="rId31" Type="http://schemas.openxmlformats.org/officeDocument/2006/relationships/hyperlink" Target="https://ncwapps.nic.in/frmReportStateDistrict.aspx?Year=2022&amp;StateID=38" TargetMode="External"/><Relationship Id="rId4" Type="http://schemas.openxmlformats.org/officeDocument/2006/relationships/hyperlink" Target="https://ncwapps.nic.in/frmReportStateDistrict.aspx?Year=2022&amp;StateID=4" TargetMode="External"/><Relationship Id="rId9" Type="http://schemas.openxmlformats.org/officeDocument/2006/relationships/hyperlink" Target="https://ncwapps.nic.in/frmReportStateDistrict.aspx?Year=2022&amp;StateID=9" TargetMode="External"/><Relationship Id="rId14" Type="http://schemas.openxmlformats.org/officeDocument/2006/relationships/hyperlink" Target="https://ncwapps.nic.in/frmReportStateDistrict.aspx?Year=2022&amp;StateID=14" TargetMode="External"/><Relationship Id="rId22" Type="http://schemas.openxmlformats.org/officeDocument/2006/relationships/hyperlink" Target="https://ncwapps.nic.in/frmReportStateDistrict.aspx?Year=2022&amp;StateID=23" TargetMode="External"/><Relationship Id="rId27" Type="http://schemas.openxmlformats.org/officeDocument/2006/relationships/hyperlink" Target="https://ncwapps.nic.in/frmReportStateDistrict.aspx?Year=2022&amp;StateID=28" TargetMode="External"/><Relationship Id="rId30" Type="http://schemas.openxmlformats.org/officeDocument/2006/relationships/hyperlink" Target="https://ncwapps.nic.in/frmReportStateDistrict.aspx?Year=2022&amp;StateID=31" TargetMode="External"/><Relationship Id="rId35" Type="http://schemas.openxmlformats.org/officeDocument/2006/relationships/hyperlink" Target="https://ncwapps.nic.in/frmReportStateDistrict.aspx?Year=2022&amp;StateID=35" TargetMode="External"/><Relationship Id="rId8" Type="http://schemas.openxmlformats.org/officeDocument/2006/relationships/hyperlink" Target="https://ncwapps.nic.in/frmReportStateDistrict.aspx?Year=2022&amp;StateID=8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ncwapps.nic.in/frmReportStateDistrict.aspx?Year=2021&amp;StateID=13" TargetMode="External"/><Relationship Id="rId18" Type="http://schemas.openxmlformats.org/officeDocument/2006/relationships/hyperlink" Target="https://ncwapps.nic.in/frmReportStateDistrict.aspx?Year=2021&amp;StateID=18" TargetMode="External"/><Relationship Id="rId26" Type="http://schemas.openxmlformats.org/officeDocument/2006/relationships/hyperlink" Target="https://ncwapps.nic.in/frmReportStateDistrict.aspx?Year=2021&amp;StateID=25" TargetMode="External"/><Relationship Id="rId21" Type="http://schemas.openxmlformats.org/officeDocument/2006/relationships/hyperlink" Target="https://ncwapps.nic.in/frmReportStateDistrict.aspx?Year=2021&amp;StateID=20" TargetMode="External"/><Relationship Id="rId34" Type="http://schemas.openxmlformats.org/officeDocument/2006/relationships/hyperlink" Target="https://ncwapps.nic.in/frmReportStateDistrict.aspx?Year=2021&amp;StateID=32" TargetMode="External"/><Relationship Id="rId7" Type="http://schemas.openxmlformats.org/officeDocument/2006/relationships/hyperlink" Target="https://ncwapps.nic.in/frmReportStateDistrict.aspx?Year=2021&amp;StateID=7" TargetMode="External"/><Relationship Id="rId12" Type="http://schemas.openxmlformats.org/officeDocument/2006/relationships/hyperlink" Target="https://ncwapps.nic.in/frmReportStateDistrict.aspx?Year=2021&amp;StateID=12" TargetMode="External"/><Relationship Id="rId17" Type="http://schemas.openxmlformats.org/officeDocument/2006/relationships/hyperlink" Target="https://ncwapps.nic.in/frmReportStateDistrict.aspx?Year=2021&amp;StateID=17" TargetMode="External"/><Relationship Id="rId25" Type="http://schemas.openxmlformats.org/officeDocument/2006/relationships/hyperlink" Target="https://ncwapps.nic.in/frmReportStateDistrict.aspx?Year=2021&amp;StateID=24" TargetMode="External"/><Relationship Id="rId33" Type="http://schemas.openxmlformats.org/officeDocument/2006/relationships/hyperlink" Target="https://ncwapps.nic.in/frmReportStateDistrict.aspx?Year=2021&amp;StateID=38" TargetMode="External"/><Relationship Id="rId2" Type="http://schemas.openxmlformats.org/officeDocument/2006/relationships/hyperlink" Target="https://ncwapps.nic.in/frmReportStateDistrict.aspx?Year=2021&amp;StateID=2" TargetMode="External"/><Relationship Id="rId16" Type="http://schemas.openxmlformats.org/officeDocument/2006/relationships/hyperlink" Target="https://ncwapps.nic.in/frmReportStateDistrict.aspx?Year=2021&amp;StateID=16" TargetMode="External"/><Relationship Id="rId20" Type="http://schemas.openxmlformats.org/officeDocument/2006/relationships/hyperlink" Target="https://ncwapps.nic.in/frmReportStateDistrict.aspx?Year=2021&amp;StateID=19" TargetMode="External"/><Relationship Id="rId29" Type="http://schemas.openxmlformats.org/officeDocument/2006/relationships/hyperlink" Target="https://ncwapps.nic.in/frmReportStateDistrict.aspx?Year=2021&amp;StateID=28" TargetMode="External"/><Relationship Id="rId1" Type="http://schemas.openxmlformats.org/officeDocument/2006/relationships/hyperlink" Target="https://ncwapps.nic.in/frmReportStateDistrict.aspx?Year=2021&amp;StateID=1" TargetMode="External"/><Relationship Id="rId6" Type="http://schemas.openxmlformats.org/officeDocument/2006/relationships/hyperlink" Target="https://ncwapps.nic.in/frmReportStateDistrict.aspx?Year=2021&amp;StateID=6" TargetMode="External"/><Relationship Id="rId11" Type="http://schemas.openxmlformats.org/officeDocument/2006/relationships/hyperlink" Target="https://ncwapps.nic.in/frmReportStateDistrict.aspx?Year=2021&amp;StateID=11" TargetMode="External"/><Relationship Id="rId24" Type="http://schemas.openxmlformats.org/officeDocument/2006/relationships/hyperlink" Target="https://ncwapps.nic.in/frmReportStateDistrict.aspx?Year=2021&amp;StateID=23" TargetMode="External"/><Relationship Id="rId32" Type="http://schemas.openxmlformats.org/officeDocument/2006/relationships/hyperlink" Target="https://ncwapps.nic.in/frmReportStateDistrict.aspx?Year=2021&amp;StateID=31" TargetMode="External"/><Relationship Id="rId37" Type="http://schemas.openxmlformats.org/officeDocument/2006/relationships/hyperlink" Target="https://ncwapps.nic.in/frmReportStateDistrict.aspx?Year=2021&amp;StateID=35" TargetMode="External"/><Relationship Id="rId5" Type="http://schemas.openxmlformats.org/officeDocument/2006/relationships/hyperlink" Target="https://ncwapps.nic.in/frmReportStateDistrict.aspx?Year=2021&amp;StateID=5" TargetMode="External"/><Relationship Id="rId15" Type="http://schemas.openxmlformats.org/officeDocument/2006/relationships/hyperlink" Target="https://ncwapps.nic.in/frmReportStateDistrict.aspx?Year=2021&amp;StateID=15" TargetMode="External"/><Relationship Id="rId23" Type="http://schemas.openxmlformats.org/officeDocument/2006/relationships/hyperlink" Target="https://ncwapps.nic.in/frmReportStateDistrict.aspx?Year=2021&amp;StateID=22" TargetMode="External"/><Relationship Id="rId28" Type="http://schemas.openxmlformats.org/officeDocument/2006/relationships/hyperlink" Target="https://ncwapps.nic.in/frmReportStateDistrict.aspx?Year=2021&amp;StateID=27" TargetMode="External"/><Relationship Id="rId36" Type="http://schemas.openxmlformats.org/officeDocument/2006/relationships/hyperlink" Target="https://ncwapps.nic.in/frmReportStateDistrict.aspx?Year=2021&amp;StateID=34" TargetMode="External"/><Relationship Id="rId10" Type="http://schemas.openxmlformats.org/officeDocument/2006/relationships/hyperlink" Target="https://ncwapps.nic.in/frmReportStateDistrict.aspx?Year=2021&amp;StateID=10" TargetMode="External"/><Relationship Id="rId19" Type="http://schemas.openxmlformats.org/officeDocument/2006/relationships/hyperlink" Target="https://ncwapps.nic.in/frmReportStateDistrict.aspx?Year=2021&amp;StateID=4565" TargetMode="External"/><Relationship Id="rId31" Type="http://schemas.openxmlformats.org/officeDocument/2006/relationships/hyperlink" Target="https://ncwapps.nic.in/frmReportStateDistrict.aspx?Year=2021&amp;StateID=30" TargetMode="External"/><Relationship Id="rId4" Type="http://schemas.openxmlformats.org/officeDocument/2006/relationships/hyperlink" Target="https://ncwapps.nic.in/frmReportStateDistrict.aspx?Year=2021&amp;StateID=4" TargetMode="External"/><Relationship Id="rId9" Type="http://schemas.openxmlformats.org/officeDocument/2006/relationships/hyperlink" Target="https://ncwapps.nic.in/frmReportStateDistrict.aspx?Year=2021&amp;StateID=9" TargetMode="External"/><Relationship Id="rId14" Type="http://schemas.openxmlformats.org/officeDocument/2006/relationships/hyperlink" Target="https://ncwapps.nic.in/frmReportStateDistrict.aspx?Year=2021&amp;StateID=14" TargetMode="External"/><Relationship Id="rId22" Type="http://schemas.openxmlformats.org/officeDocument/2006/relationships/hyperlink" Target="https://ncwapps.nic.in/frmReportStateDistrict.aspx?Year=2021&amp;StateID=21" TargetMode="External"/><Relationship Id="rId27" Type="http://schemas.openxmlformats.org/officeDocument/2006/relationships/hyperlink" Target="https://ncwapps.nic.in/frmReportStateDistrict.aspx?Year=2021&amp;StateID=26" TargetMode="External"/><Relationship Id="rId30" Type="http://schemas.openxmlformats.org/officeDocument/2006/relationships/hyperlink" Target="https://ncwapps.nic.in/frmReportStateDistrict.aspx?Year=2021&amp;StateID=29" TargetMode="External"/><Relationship Id="rId35" Type="http://schemas.openxmlformats.org/officeDocument/2006/relationships/hyperlink" Target="https://ncwapps.nic.in/frmReportStateDistrict.aspx?Year=2021&amp;StateID=33" TargetMode="External"/><Relationship Id="rId8" Type="http://schemas.openxmlformats.org/officeDocument/2006/relationships/hyperlink" Target="https://ncwapps.nic.in/frmReportStateDistrict.aspx?Year=2021&amp;StateID=8" TargetMode="External"/><Relationship Id="rId3" Type="http://schemas.openxmlformats.org/officeDocument/2006/relationships/hyperlink" Target="https://ncwapps.nic.in/frmReportStateDistrict.aspx?Year=2021&amp;StateID=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ncwapps.nic.in/frmReportStateDistrict.aspx?Year=2020&amp;StateID=13" TargetMode="External"/><Relationship Id="rId18" Type="http://schemas.openxmlformats.org/officeDocument/2006/relationships/hyperlink" Target="https://ncwapps.nic.in/frmReportStateDistrict.aspx?Year=2020&amp;StateID=18" TargetMode="External"/><Relationship Id="rId26" Type="http://schemas.openxmlformats.org/officeDocument/2006/relationships/hyperlink" Target="https://ncwapps.nic.in/frmReportStateDistrict.aspx?Year=2020&amp;StateID=26" TargetMode="External"/><Relationship Id="rId3" Type="http://schemas.openxmlformats.org/officeDocument/2006/relationships/hyperlink" Target="https://ncwapps.nic.in/frmReportStateDistrict.aspx?Year=2020&amp;StateID=3" TargetMode="External"/><Relationship Id="rId21" Type="http://schemas.openxmlformats.org/officeDocument/2006/relationships/hyperlink" Target="https://ncwapps.nic.in/frmReportStateDistrict.aspx?Year=2020&amp;StateID=21" TargetMode="External"/><Relationship Id="rId34" Type="http://schemas.openxmlformats.org/officeDocument/2006/relationships/hyperlink" Target="https://ncwapps.nic.in/frmReportStateDistrict.aspx?Year=2020&amp;StateID=33" TargetMode="External"/><Relationship Id="rId7" Type="http://schemas.openxmlformats.org/officeDocument/2006/relationships/hyperlink" Target="https://ncwapps.nic.in/frmReportStateDistrict.aspx?Year=2020&amp;StateID=7" TargetMode="External"/><Relationship Id="rId12" Type="http://schemas.openxmlformats.org/officeDocument/2006/relationships/hyperlink" Target="https://ncwapps.nic.in/frmReportStateDistrict.aspx?Year=2020&amp;StateID=12" TargetMode="External"/><Relationship Id="rId17" Type="http://schemas.openxmlformats.org/officeDocument/2006/relationships/hyperlink" Target="https://ncwapps.nic.in/frmReportStateDistrict.aspx?Year=2020&amp;StateID=17" TargetMode="External"/><Relationship Id="rId25" Type="http://schemas.openxmlformats.org/officeDocument/2006/relationships/hyperlink" Target="https://ncwapps.nic.in/frmReportStateDistrict.aspx?Year=2020&amp;StateID=25" TargetMode="External"/><Relationship Id="rId33" Type="http://schemas.openxmlformats.org/officeDocument/2006/relationships/hyperlink" Target="https://ncwapps.nic.in/frmReportStateDistrict.aspx?Year=2020&amp;StateID=32" TargetMode="External"/><Relationship Id="rId2" Type="http://schemas.openxmlformats.org/officeDocument/2006/relationships/hyperlink" Target="https://ncwapps.nic.in/frmReportStateDistrict.aspx?Year=2020&amp;StateID=2" TargetMode="External"/><Relationship Id="rId16" Type="http://schemas.openxmlformats.org/officeDocument/2006/relationships/hyperlink" Target="https://ncwapps.nic.in/frmReportStateDistrict.aspx?Year=2020&amp;StateID=16" TargetMode="External"/><Relationship Id="rId20" Type="http://schemas.openxmlformats.org/officeDocument/2006/relationships/hyperlink" Target="https://ncwapps.nic.in/frmReportStateDistrict.aspx?Year=2020&amp;StateID=20" TargetMode="External"/><Relationship Id="rId29" Type="http://schemas.openxmlformats.org/officeDocument/2006/relationships/hyperlink" Target="https://ncwapps.nic.in/frmReportStateDistrict.aspx?Year=2020&amp;StateID=29" TargetMode="External"/><Relationship Id="rId1" Type="http://schemas.openxmlformats.org/officeDocument/2006/relationships/hyperlink" Target="https://ncwapps.nic.in/frmReportStateDistrict.aspx?Year=2020&amp;StateID=1" TargetMode="External"/><Relationship Id="rId6" Type="http://schemas.openxmlformats.org/officeDocument/2006/relationships/hyperlink" Target="https://ncwapps.nic.in/frmReportStateDistrict.aspx?Year=2020&amp;StateID=6" TargetMode="External"/><Relationship Id="rId11" Type="http://schemas.openxmlformats.org/officeDocument/2006/relationships/hyperlink" Target="https://ncwapps.nic.in/frmReportStateDistrict.aspx?Year=2020&amp;StateID=11" TargetMode="External"/><Relationship Id="rId24" Type="http://schemas.openxmlformats.org/officeDocument/2006/relationships/hyperlink" Target="https://ncwapps.nic.in/frmReportStateDistrict.aspx?Year=2020&amp;StateID=24" TargetMode="External"/><Relationship Id="rId32" Type="http://schemas.openxmlformats.org/officeDocument/2006/relationships/hyperlink" Target="https://ncwapps.nic.in/frmReportStateDistrict.aspx?Year=2020&amp;StateID=38" TargetMode="External"/><Relationship Id="rId5" Type="http://schemas.openxmlformats.org/officeDocument/2006/relationships/hyperlink" Target="https://ncwapps.nic.in/frmReportStateDistrict.aspx?Year=2020&amp;StateID=5" TargetMode="External"/><Relationship Id="rId15" Type="http://schemas.openxmlformats.org/officeDocument/2006/relationships/hyperlink" Target="https://ncwapps.nic.in/frmReportStateDistrict.aspx?Year=2020&amp;StateID=15" TargetMode="External"/><Relationship Id="rId23" Type="http://schemas.openxmlformats.org/officeDocument/2006/relationships/hyperlink" Target="https://ncwapps.nic.in/frmReportStateDistrict.aspx?Year=2020&amp;StateID=23" TargetMode="External"/><Relationship Id="rId28" Type="http://schemas.openxmlformats.org/officeDocument/2006/relationships/hyperlink" Target="https://ncwapps.nic.in/frmReportStateDistrict.aspx?Year=2020&amp;StateID=28" TargetMode="External"/><Relationship Id="rId36" Type="http://schemas.openxmlformats.org/officeDocument/2006/relationships/hyperlink" Target="https://ncwapps.nic.in/frmReportStateDistrict.aspx?Year=2020&amp;StateID=35" TargetMode="External"/><Relationship Id="rId10" Type="http://schemas.openxmlformats.org/officeDocument/2006/relationships/hyperlink" Target="https://ncwapps.nic.in/frmReportStateDistrict.aspx?Year=2020&amp;StateID=10" TargetMode="External"/><Relationship Id="rId19" Type="http://schemas.openxmlformats.org/officeDocument/2006/relationships/hyperlink" Target="https://ncwapps.nic.in/frmReportStateDistrict.aspx?Year=2020&amp;StateID=19" TargetMode="External"/><Relationship Id="rId31" Type="http://schemas.openxmlformats.org/officeDocument/2006/relationships/hyperlink" Target="https://ncwapps.nic.in/frmReportStateDistrict.aspx?Year=2020&amp;StateID=31" TargetMode="External"/><Relationship Id="rId4" Type="http://schemas.openxmlformats.org/officeDocument/2006/relationships/hyperlink" Target="https://ncwapps.nic.in/frmReportStateDistrict.aspx?Year=2020&amp;StateID=4" TargetMode="External"/><Relationship Id="rId9" Type="http://schemas.openxmlformats.org/officeDocument/2006/relationships/hyperlink" Target="https://ncwapps.nic.in/frmReportStateDistrict.aspx?Year=2020&amp;StateID=9" TargetMode="External"/><Relationship Id="rId14" Type="http://schemas.openxmlformats.org/officeDocument/2006/relationships/hyperlink" Target="https://ncwapps.nic.in/frmReportStateDistrict.aspx?Year=2020&amp;StateID=14" TargetMode="External"/><Relationship Id="rId22" Type="http://schemas.openxmlformats.org/officeDocument/2006/relationships/hyperlink" Target="https://ncwapps.nic.in/frmReportStateDistrict.aspx?Year=2020&amp;StateID=22" TargetMode="External"/><Relationship Id="rId27" Type="http://schemas.openxmlformats.org/officeDocument/2006/relationships/hyperlink" Target="https://ncwapps.nic.in/frmReportStateDistrict.aspx?Year=2020&amp;StateID=27" TargetMode="External"/><Relationship Id="rId30" Type="http://schemas.openxmlformats.org/officeDocument/2006/relationships/hyperlink" Target="https://ncwapps.nic.in/frmReportStateDistrict.aspx?Year=2020&amp;StateID=30" TargetMode="External"/><Relationship Id="rId35" Type="http://schemas.openxmlformats.org/officeDocument/2006/relationships/hyperlink" Target="https://ncwapps.nic.in/frmReportStateDistrict.aspx?Year=2020&amp;StateID=34" TargetMode="External"/><Relationship Id="rId8" Type="http://schemas.openxmlformats.org/officeDocument/2006/relationships/hyperlink" Target="https://ncwapps.nic.in/frmReportStateDistrict.aspx?Year=2020&amp;StateID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8"/>
  <sheetViews>
    <sheetView topLeftCell="A3" workbookViewId="0">
      <selection activeCell="S6" sqref="S6"/>
    </sheetView>
  </sheetViews>
  <sheetFormatPr defaultRowHeight="14.5" x14ac:dyDescent="0.35"/>
  <sheetData>
    <row r="1" spans="1:16" x14ac:dyDescent="0.35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9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5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5" t="s">
        <v>16</v>
      </c>
    </row>
    <row r="4" spans="1:16" ht="58" x14ac:dyDescent="0.35">
      <c r="A4" s="6">
        <v>1</v>
      </c>
      <c r="B4" s="7" t="s">
        <v>17</v>
      </c>
      <c r="C4" s="6">
        <v>0</v>
      </c>
      <c r="D4" s="6">
        <v>0</v>
      </c>
      <c r="E4" s="6">
        <v>0</v>
      </c>
      <c r="F4" s="6">
        <v>1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8">
        <v>2</v>
      </c>
      <c r="P4" t="str">
        <f>IF(O4&gt;500,"High",IF(O4&gt;=100,"Moderate","Low"))</f>
        <v>Low</v>
      </c>
    </row>
    <row r="5" spans="1:16" ht="29" x14ac:dyDescent="0.35">
      <c r="A5" s="9">
        <v>2</v>
      </c>
      <c r="B5" s="10" t="s">
        <v>18</v>
      </c>
      <c r="C5" s="9">
        <v>13</v>
      </c>
      <c r="D5" s="9">
        <v>25</v>
      </c>
      <c r="E5" s="9">
        <v>27</v>
      </c>
      <c r="F5" s="9">
        <v>30</v>
      </c>
      <c r="G5" s="9">
        <v>11</v>
      </c>
      <c r="H5" s="9">
        <v>9</v>
      </c>
      <c r="I5" s="9">
        <v>9</v>
      </c>
      <c r="J5" s="9">
        <v>10</v>
      </c>
      <c r="K5" s="9">
        <v>0</v>
      </c>
      <c r="L5" s="9">
        <v>0</v>
      </c>
      <c r="M5" s="9">
        <v>0</v>
      </c>
      <c r="N5" s="9">
        <v>0</v>
      </c>
      <c r="O5" s="8">
        <v>134</v>
      </c>
      <c r="P5" t="str">
        <f t="shared" ref="P5:P37" si="0">IF(O5&gt;500,"High",IF(O5&gt;=100,"Moderate","Low"))</f>
        <v>Moderate</v>
      </c>
    </row>
    <row r="6" spans="1:16" ht="43.5" x14ac:dyDescent="0.35">
      <c r="A6" s="6">
        <v>3</v>
      </c>
      <c r="B6" s="7" t="s">
        <v>19</v>
      </c>
      <c r="C6" s="6">
        <v>0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0</v>
      </c>
      <c r="M6" s="6">
        <v>0</v>
      </c>
      <c r="N6" s="6">
        <v>0</v>
      </c>
      <c r="O6" s="8">
        <v>2</v>
      </c>
      <c r="P6" t="str">
        <f t="shared" si="0"/>
        <v>Low</v>
      </c>
    </row>
    <row r="7" spans="1:16" x14ac:dyDescent="0.35">
      <c r="A7" s="9">
        <v>4</v>
      </c>
      <c r="B7" s="10" t="s">
        <v>20</v>
      </c>
      <c r="C7" s="9">
        <v>5</v>
      </c>
      <c r="D7" s="9">
        <v>14</v>
      </c>
      <c r="E7" s="9">
        <v>9</v>
      </c>
      <c r="F7" s="9">
        <v>11</v>
      </c>
      <c r="G7" s="9">
        <v>9</v>
      </c>
      <c r="H7" s="9">
        <v>4</v>
      </c>
      <c r="I7" s="9">
        <v>7</v>
      </c>
      <c r="J7" s="9">
        <v>3</v>
      </c>
      <c r="K7" s="9">
        <v>0</v>
      </c>
      <c r="L7" s="9">
        <v>0</v>
      </c>
      <c r="M7" s="9">
        <v>0</v>
      </c>
      <c r="N7" s="9">
        <v>0</v>
      </c>
      <c r="O7" s="8">
        <v>62</v>
      </c>
      <c r="P7" t="str">
        <f t="shared" si="0"/>
        <v>Low</v>
      </c>
    </row>
    <row r="8" spans="1:16" x14ac:dyDescent="0.35">
      <c r="A8" s="6">
        <v>5</v>
      </c>
      <c r="B8" s="7" t="s">
        <v>21</v>
      </c>
      <c r="C8" s="6">
        <v>79</v>
      </c>
      <c r="D8" s="6">
        <v>103</v>
      </c>
      <c r="E8" s="6">
        <v>84</v>
      </c>
      <c r="F8" s="6">
        <v>154</v>
      </c>
      <c r="G8" s="6">
        <v>100</v>
      </c>
      <c r="H8" s="6">
        <v>108</v>
      </c>
      <c r="I8" s="6">
        <v>114</v>
      </c>
      <c r="J8" s="6">
        <v>100</v>
      </c>
      <c r="K8" s="6">
        <v>0</v>
      </c>
      <c r="L8" s="6">
        <v>0</v>
      </c>
      <c r="M8" s="6">
        <v>0</v>
      </c>
      <c r="N8" s="6">
        <v>0</v>
      </c>
      <c r="O8" s="8">
        <v>842</v>
      </c>
      <c r="P8" t="str">
        <f t="shared" si="0"/>
        <v>High</v>
      </c>
    </row>
    <row r="9" spans="1:16" ht="29" x14ac:dyDescent="0.35">
      <c r="A9" s="9">
        <v>6</v>
      </c>
      <c r="B9" s="10" t="s">
        <v>22</v>
      </c>
      <c r="C9" s="9">
        <v>3</v>
      </c>
      <c r="D9" s="9">
        <v>6</v>
      </c>
      <c r="E9" s="9">
        <v>4</v>
      </c>
      <c r="F9" s="9">
        <v>4</v>
      </c>
      <c r="G9" s="9">
        <v>6</v>
      </c>
      <c r="H9" s="9">
        <v>0</v>
      </c>
      <c r="I9" s="9">
        <v>9</v>
      </c>
      <c r="J9" s="9">
        <v>6</v>
      </c>
      <c r="K9" s="9">
        <v>0</v>
      </c>
      <c r="L9" s="9">
        <v>0</v>
      </c>
      <c r="M9" s="9">
        <v>0</v>
      </c>
      <c r="N9" s="9">
        <v>0</v>
      </c>
      <c r="O9" s="8">
        <v>38</v>
      </c>
      <c r="P9" t="str">
        <f t="shared" si="0"/>
        <v>Low</v>
      </c>
    </row>
    <row r="10" spans="1:16" ht="29" x14ac:dyDescent="0.35">
      <c r="A10" s="6">
        <v>7</v>
      </c>
      <c r="B10" s="7" t="s">
        <v>23</v>
      </c>
      <c r="C10" s="6">
        <v>12</v>
      </c>
      <c r="D10" s="6">
        <v>20</v>
      </c>
      <c r="E10" s="6">
        <v>9</v>
      </c>
      <c r="F10" s="6">
        <v>11</v>
      </c>
      <c r="G10" s="6">
        <v>9</v>
      </c>
      <c r="H10" s="6">
        <v>8</v>
      </c>
      <c r="I10" s="6">
        <v>14</v>
      </c>
      <c r="J10" s="6">
        <v>7</v>
      </c>
      <c r="K10" s="6">
        <v>0</v>
      </c>
      <c r="L10" s="6">
        <v>0</v>
      </c>
      <c r="M10" s="6">
        <v>0</v>
      </c>
      <c r="N10" s="6">
        <v>0</v>
      </c>
      <c r="O10" s="8">
        <v>90</v>
      </c>
      <c r="P10" t="str">
        <f t="shared" si="0"/>
        <v>Low</v>
      </c>
    </row>
    <row r="11" spans="1:16" ht="58" x14ac:dyDescent="0.35">
      <c r="A11" s="9">
        <v>8</v>
      </c>
      <c r="B11" s="10" t="s">
        <v>24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8">
        <v>1</v>
      </c>
      <c r="P11" t="str">
        <f t="shared" si="0"/>
        <v>Low</v>
      </c>
    </row>
    <row r="12" spans="1:16" ht="29" x14ac:dyDescent="0.35">
      <c r="A12" s="6">
        <v>9</v>
      </c>
      <c r="B12" s="7" t="s">
        <v>25</v>
      </c>
      <c r="C12" s="6">
        <v>1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8">
        <v>3</v>
      </c>
      <c r="P12" t="str">
        <f t="shared" si="0"/>
        <v>Low</v>
      </c>
    </row>
    <row r="13" spans="1:16" x14ac:dyDescent="0.35">
      <c r="A13" s="9">
        <v>10</v>
      </c>
      <c r="B13" s="10" t="s">
        <v>26</v>
      </c>
      <c r="C13" s="9">
        <v>130</v>
      </c>
      <c r="D13" s="9">
        <v>230</v>
      </c>
      <c r="E13" s="9">
        <v>184</v>
      </c>
      <c r="F13" s="9">
        <v>263</v>
      </c>
      <c r="G13" s="9">
        <v>203</v>
      </c>
      <c r="H13" s="9">
        <v>167</v>
      </c>
      <c r="I13" s="9">
        <v>174</v>
      </c>
      <c r="J13" s="9">
        <v>215</v>
      </c>
      <c r="K13" s="9">
        <v>0</v>
      </c>
      <c r="L13" s="9">
        <v>0</v>
      </c>
      <c r="M13" s="9">
        <v>0</v>
      </c>
      <c r="N13" s="9">
        <v>0</v>
      </c>
      <c r="O13" s="8">
        <v>1566</v>
      </c>
      <c r="P13" t="str">
        <f t="shared" si="0"/>
        <v>High</v>
      </c>
    </row>
    <row r="14" spans="1:16" x14ac:dyDescent="0.35">
      <c r="A14" s="6">
        <v>11</v>
      </c>
      <c r="B14" s="7" t="s">
        <v>27</v>
      </c>
      <c r="C14" s="6">
        <v>2</v>
      </c>
      <c r="D14" s="6">
        <v>1</v>
      </c>
      <c r="E14" s="6">
        <v>1</v>
      </c>
      <c r="F14" s="6">
        <v>3</v>
      </c>
      <c r="G14" s="6">
        <v>0</v>
      </c>
      <c r="H14" s="6">
        <v>4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8">
        <v>11</v>
      </c>
      <c r="P14" t="str">
        <f t="shared" si="0"/>
        <v>Low</v>
      </c>
    </row>
    <row r="15" spans="1:16" x14ac:dyDescent="0.35">
      <c r="A15" s="9">
        <v>12</v>
      </c>
      <c r="B15" s="10" t="s">
        <v>28</v>
      </c>
      <c r="C15" s="9">
        <v>24</v>
      </c>
      <c r="D15" s="9">
        <v>26</v>
      </c>
      <c r="E15" s="9">
        <v>22</v>
      </c>
      <c r="F15" s="9">
        <v>22</v>
      </c>
      <c r="G15" s="9">
        <v>23</v>
      </c>
      <c r="H15" s="9">
        <v>18</v>
      </c>
      <c r="I15" s="9">
        <v>20</v>
      </c>
      <c r="J15" s="9">
        <v>12</v>
      </c>
      <c r="K15" s="9">
        <v>0</v>
      </c>
      <c r="L15" s="9">
        <v>0</v>
      </c>
      <c r="M15" s="9">
        <v>0</v>
      </c>
      <c r="N15" s="9">
        <v>0</v>
      </c>
      <c r="O15" s="8">
        <v>167</v>
      </c>
      <c r="P15" t="str">
        <f t="shared" si="0"/>
        <v>Moderate</v>
      </c>
    </row>
    <row r="16" spans="1:16" x14ac:dyDescent="0.35">
      <c r="A16" s="6">
        <v>13</v>
      </c>
      <c r="B16" s="7" t="s">
        <v>29</v>
      </c>
      <c r="C16" s="6">
        <v>64</v>
      </c>
      <c r="D16" s="6">
        <v>105</v>
      </c>
      <c r="E16" s="6">
        <v>86</v>
      </c>
      <c r="F16" s="6">
        <v>116</v>
      </c>
      <c r="G16" s="6">
        <v>89</v>
      </c>
      <c r="H16" s="6">
        <v>77</v>
      </c>
      <c r="I16" s="6">
        <v>111</v>
      </c>
      <c r="J16" s="6">
        <v>77</v>
      </c>
      <c r="K16" s="6">
        <v>0</v>
      </c>
      <c r="L16" s="6">
        <v>0</v>
      </c>
      <c r="M16" s="6">
        <v>0</v>
      </c>
      <c r="N16" s="6">
        <v>0</v>
      </c>
      <c r="O16" s="8">
        <v>725</v>
      </c>
      <c r="P16" t="str">
        <f t="shared" si="0"/>
        <v>High</v>
      </c>
    </row>
    <row r="17" spans="1:16" ht="29" x14ac:dyDescent="0.35">
      <c r="A17" s="9">
        <v>14</v>
      </c>
      <c r="B17" s="10" t="s">
        <v>30</v>
      </c>
      <c r="C17" s="9">
        <v>1</v>
      </c>
      <c r="D17" s="9">
        <v>12</v>
      </c>
      <c r="E17" s="9">
        <v>10</v>
      </c>
      <c r="F17" s="9">
        <v>6</v>
      </c>
      <c r="G17" s="9">
        <v>9</v>
      </c>
      <c r="H17" s="9">
        <v>2</v>
      </c>
      <c r="I17" s="9">
        <v>8</v>
      </c>
      <c r="J17" s="9">
        <v>4</v>
      </c>
      <c r="K17" s="9">
        <v>0</v>
      </c>
      <c r="L17" s="9">
        <v>0</v>
      </c>
      <c r="M17" s="9">
        <v>0</v>
      </c>
      <c r="N17" s="9">
        <v>0</v>
      </c>
      <c r="O17" s="8">
        <v>52</v>
      </c>
      <c r="P17" t="str">
        <f t="shared" si="0"/>
        <v>Low</v>
      </c>
    </row>
    <row r="18" spans="1:16" ht="43.5" x14ac:dyDescent="0.35">
      <c r="A18" s="6">
        <v>15</v>
      </c>
      <c r="B18" s="7" t="s">
        <v>31</v>
      </c>
      <c r="C18" s="6">
        <v>10</v>
      </c>
      <c r="D18" s="6">
        <v>13</v>
      </c>
      <c r="E18" s="6">
        <v>12</v>
      </c>
      <c r="F18" s="6">
        <v>20</v>
      </c>
      <c r="G18" s="6">
        <v>9</v>
      </c>
      <c r="H18" s="6">
        <v>8</v>
      </c>
      <c r="I18" s="6">
        <v>10</v>
      </c>
      <c r="J18" s="6">
        <v>6</v>
      </c>
      <c r="K18" s="6">
        <v>0</v>
      </c>
      <c r="L18" s="6">
        <v>0</v>
      </c>
      <c r="M18" s="6">
        <v>0</v>
      </c>
      <c r="N18" s="6">
        <v>0</v>
      </c>
      <c r="O18" s="8">
        <v>88</v>
      </c>
      <c r="P18" t="str">
        <f t="shared" si="0"/>
        <v>Low</v>
      </c>
    </row>
    <row r="19" spans="1:16" ht="29" x14ac:dyDescent="0.35">
      <c r="A19" s="9">
        <v>16</v>
      </c>
      <c r="B19" s="10" t="s">
        <v>32</v>
      </c>
      <c r="C19" s="9">
        <v>24</v>
      </c>
      <c r="D19" s="9">
        <v>25</v>
      </c>
      <c r="E19" s="9">
        <v>31</v>
      </c>
      <c r="F19" s="9">
        <v>48</v>
      </c>
      <c r="G19" s="9">
        <v>23</v>
      </c>
      <c r="H19" s="9">
        <v>19</v>
      </c>
      <c r="I19" s="9">
        <v>33</v>
      </c>
      <c r="J19" s="9">
        <v>22</v>
      </c>
      <c r="K19" s="9">
        <v>0</v>
      </c>
      <c r="L19" s="9">
        <v>0</v>
      </c>
      <c r="M19" s="9">
        <v>0</v>
      </c>
      <c r="N19" s="9">
        <v>0</v>
      </c>
      <c r="O19" s="8">
        <v>225</v>
      </c>
      <c r="P19" t="str">
        <f t="shared" si="0"/>
        <v>Moderate</v>
      </c>
    </row>
    <row r="20" spans="1:16" ht="29" x14ac:dyDescent="0.35">
      <c r="A20" s="6">
        <v>17</v>
      </c>
      <c r="B20" s="7" t="s">
        <v>33</v>
      </c>
      <c r="C20" s="6">
        <v>55</v>
      </c>
      <c r="D20" s="6">
        <v>78</v>
      </c>
      <c r="E20" s="6">
        <v>48</v>
      </c>
      <c r="F20" s="6">
        <v>71</v>
      </c>
      <c r="G20" s="6">
        <v>37</v>
      </c>
      <c r="H20" s="6">
        <v>25</v>
      </c>
      <c r="I20" s="6">
        <v>28</v>
      </c>
      <c r="J20" s="6">
        <v>22</v>
      </c>
      <c r="K20" s="6">
        <v>0</v>
      </c>
      <c r="L20" s="6">
        <v>0</v>
      </c>
      <c r="M20" s="6">
        <v>0</v>
      </c>
      <c r="N20" s="6">
        <v>0</v>
      </c>
      <c r="O20" s="8">
        <v>364</v>
      </c>
      <c r="P20" t="str">
        <f t="shared" si="0"/>
        <v>Moderate</v>
      </c>
    </row>
    <row r="21" spans="1:16" x14ac:dyDescent="0.35">
      <c r="A21" s="9">
        <v>18</v>
      </c>
      <c r="B21" s="10" t="s">
        <v>34</v>
      </c>
      <c r="C21" s="9">
        <v>14</v>
      </c>
      <c r="D21" s="9">
        <v>18</v>
      </c>
      <c r="E21" s="9">
        <v>5</v>
      </c>
      <c r="F21" s="9">
        <v>15</v>
      </c>
      <c r="G21" s="9">
        <v>10</v>
      </c>
      <c r="H21" s="9">
        <v>10</v>
      </c>
      <c r="I21" s="9">
        <v>6</v>
      </c>
      <c r="J21" s="9">
        <v>5</v>
      </c>
      <c r="K21" s="9">
        <v>0</v>
      </c>
      <c r="L21" s="9">
        <v>0</v>
      </c>
      <c r="M21" s="9">
        <v>0</v>
      </c>
      <c r="N21" s="9">
        <v>0</v>
      </c>
      <c r="O21" s="8">
        <v>83</v>
      </c>
      <c r="P21" t="str">
        <f t="shared" si="0"/>
        <v>Low</v>
      </c>
    </row>
    <row r="22" spans="1:16" ht="29" x14ac:dyDescent="0.35">
      <c r="A22" s="6">
        <v>19</v>
      </c>
      <c r="B22" s="7" t="s">
        <v>36</v>
      </c>
      <c r="C22" s="6">
        <v>71</v>
      </c>
      <c r="D22" s="6">
        <v>103</v>
      </c>
      <c r="E22" s="6">
        <v>84</v>
      </c>
      <c r="F22" s="6">
        <v>105</v>
      </c>
      <c r="G22" s="6">
        <v>99</v>
      </c>
      <c r="H22" s="6">
        <v>80</v>
      </c>
      <c r="I22" s="6">
        <v>95</v>
      </c>
      <c r="J22" s="6">
        <v>77</v>
      </c>
      <c r="K22" s="6">
        <v>0</v>
      </c>
      <c r="L22" s="6">
        <v>0</v>
      </c>
      <c r="M22" s="6">
        <v>0</v>
      </c>
      <c r="N22" s="6">
        <v>0</v>
      </c>
      <c r="O22" s="8">
        <v>714</v>
      </c>
      <c r="P22" t="str">
        <f t="shared" si="0"/>
        <v>High</v>
      </c>
    </row>
    <row r="23" spans="1:16" ht="29" x14ac:dyDescent="0.35">
      <c r="A23" s="9">
        <v>20</v>
      </c>
      <c r="B23" s="10" t="s">
        <v>37</v>
      </c>
      <c r="C23" s="9">
        <v>112</v>
      </c>
      <c r="D23" s="9">
        <v>182</v>
      </c>
      <c r="E23" s="9">
        <v>126</v>
      </c>
      <c r="F23" s="9">
        <v>169</v>
      </c>
      <c r="G23" s="9">
        <v>118</v>
      </c>
      <c r="H23" s="9">
        <v>77</v>
      </c>
      <c r="I23" s="9">
        <v>96</v>
      </c>
      <c r="J23" s="9">
        <v>83</v>
      </c>
      <c r="K23" s="9">
        <v>0</v>
      </c>
      <c r="L23" s="9">
        <v>0</v>
      </c>
      <c r="M23" s="9">
        <v>0</v>
      </c>
      <c r="N23" s="9">
        <v>0</v>
      </c>
      <c r="O23" s="8">
        <v>963</v>
      </c>
      <c r="P23" t="str">
        <f t="shared" si="0"/>
        <v>High</v>
      </c>
    </row>
    <row r="24" spans="1:16" x14ac:dyDescent="0.35">
      <c r="A24" s="6">
        <v>21</v>
      </c>
      <c r="B24" s="7" t="s">
        <v>38</v>
      </c>
      <c r="C24" s="6">
        <v>2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8">
        <v>3</v>
      </c>
      <c r="P24" t="str">
        <f t="shared" si="0"/>
        <v>Low</v>
      </c>
    </row>
    <row r="25" spans="1:16" ht="29" x14ac:dyDescent="0.35">
      <c r="A25" s="9">
        <v>22</v>
      </c>
      <c r="B25" s="10" t="s">
        <v>39</v>
      </c>
      <c r="C25" s="9">
        <v>0</v>
      </c>
      <c r="D25" s="9">
        <v>1</v>
      </c>
      <c r="E25" s="9">
        <v>0</v>
      </c>
      <c r="F25" s="9">
        <v>0</v>
      </c>
      <c r="G25" s="9">
        <v>0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8">
        <v>2</v>
      </c>
      <c r="P25" t="str">
        <f t="shared" si="0"/>
        <v>Low</v>
      </c>
    </row>
    <row r="26" spans="1:16" x14ac:dyDescent="0.35">
      <c r="A26" s="6">
        <v>23</v>
      </c>
      <c r="B26" s="7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8">
        <v>1</v>
      </c>
      <c r="P26" t="str">
        <f t="shared" si="0"/>
        <v>Low</v>
      </c>
    </row>
    <row r="27" spans="1:16" x14ac:dyDescent="0.35">
      <c r="A27" s="9">
        <v>24</v>
      </c>
      <c r="B27" s="10" t="s">
        <v>42</v>
      </c>
      <c r="C27" s="9">
        <v>16</v>
      </c>
      <c r="D27" s="9">
        <v>17</v>
      </c>
      <c r="E27" s="9">
        <v>15</v>
      </c>
      <c r="F27" s="9">
        <v>21</v>
      </c>
      <c r="G27" s="9">
        <v>9</v>
      </c>
      <c r="H27" s="9">
        <v>7</v>
      </c>
      <c r="I27" s="9">
        <v>9</v>
      </c>
      <c r="J27" s="9">
        <v>6</v>
      </c>
      <c r="K27" s="9">
        <v>0</v>
      </c>
      <c r="L27" s="9">
        <v>0</v>
      </c>
      <c r="M27" s="9">
        <v>0</v>
      </c>
      <c r="N27" s="9">
        <v>0</v>
      </c>
      <c r="O27" s="8">
        <v>100</v>
      </c>
      <c r="P27" t="str">
        <f t="shared" si="0"/>
        <v>Moderate</v>
      </c>
    </row>
    <row r="28" spans="1:16" ht="29" x14ac:dyDescent="0.35">
      <c r="A28" s="6">
        <v>25</v>
      </c>
      <c r="B28" s="7" t="s">
        <v>43</v>
      </c>
      <c r="C28" s="6">
        <v>2</v>
      </c>
      <c r="D28" s="6">
        <v>1</v>
      </c>
      <c r="E28" s="6">
        <v>2</v>
      </c>
      <c r="F28" s="6">
        <v>2</v>
      </c>
      <c r="G28" s="6">
        <v>1</v>
      </c>
      <c r="H28" s="6">
        <v>1</v>
      </c>
      <c r="I28" s="6">
        <v>1</v>
      </c>
      <c r="J28" s="6">
        <v>3</v>
      </c>
      <c r="K28" s="6">
        <v>0</v>
      </c>
      <c r="L28" s="6">
        <v>0</v>
      </c>
      <c r="M28" s="6">
        <v>0</v>
      </c>
      <c r="N28" s="6">
        <v>0</v>
      </c>
      <c r="O28" s="8">
        <v>13</v>
      </c>
      <c r="P28" t="str">
        <f t="shared" si="0"/>
        <v>Low</v>
      </c>
    </row>
    <row r="29" spans="1:16" x14ac:dyDescent="0.35">
      <c r="A29" s="9">
        <v>26</v>
      </c>
      <c r="B29" s="10" t="s">
        <v>44</v>
      </c>
      <c r="C29" s="9">
        <v>44</v>
      </c>
      <c r="D29" s="9">
        <v>46</v>
      </c>
      <c r="E29" s="9">
        <v>33</v>
      </c>
      <c r="F29" s="9">
        <v>53</v>
      </c>
      <c r="G29" s="9">
        <v>36</v>
      </c>
      <c r="H29" s="9">
        <v>29</v>
      </c>
      <c r="I29" s="9">
        <v>40</v>
      </c>
      <c r="J29" s="9">
        <v>36</v>
      </c>
      <c r="K29" s="9">
        <v>0</v>
      </c>
      <c r="L29" s="9">
        <v>0</v>
      </c>
      <c r="M29" s="9">
        <v>0</v>
      </c>
      <c r="N29" s="9">
        <v>0</v>
      </c>
      <c r="O29" s="8">
        <v>317</v>
      </c>
      <c r="P29" t="str">
        <f t="shared" si="0"/>
        <v>Moderate</v>
      </c>
    </row>
    <row r="30" spans="1:16" ht="29" x14ac:dyDescent="0.35">
      <c r="A30" s="6">
        <v>27</v>
      </c>
      <c r="B30" s="7" t="s">
        <v>45</v>
      </c>
      <c r="C30" s="6">
        <v>53</v>
      </c>
      <c r="D30" s="6">
        <v>74</v>
      </c>
      <c r="E30" s="6">
        <v>64</v>
      </c>
      <c r="F30" s="6">
        <v>94</v>
      </c>
      <c r="G30" s="6">
        <v>73</v>
      </c>
      <c r="H30" s="6">
        <v>72</v>
      </c>
      <c r="I30" s="6">
        <v>78</v>
      </c>
      <c r="J30" s="6">
        <v>64</v>
      </c>
      <c r="K30" s="6">
        <v>0</v>
      </c>
      <c r="L30" s="6">
        <v>0</v>
      </c>
      <c r="M30" s="6">
        <v>0</v>
      </c>
      <c r="N30" s="6">
        <v>0</v>
      </c>
      <c r="O30" s="8">
        <v>572</v>
      </c>
      <c r="P30" t="str">
        <f t="shared" si="0"/>
        <v>High</v>
      </c>
    </row>
    <row r="31" spans="1:16" x14ac:dyDescent="0.35">
      <c r="A31" s="9">
        <v>28</v>
      </c>
      <c r="B31" s="10" t="s">
        <v>46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2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8">
        <v>2</v>
      </c>
      <c r="P31" t="str">
        <f t="shared" si="0"/>
        <v>Low</v>
      </c>
    </row>
    <row r="32" spans="1:16" ht="29" x14ac:dyDescent="0.35">
      <c r="A32" s="6">
        <v>29</v>
      </c>
      <c r="B32" s="7" t="s">
        <v>47</v>
      </c>
      <c r="C32" s="6">
        <v>53</v>
      </c>
      <c r="D32" s="6">
        <v>72</v>
      </c>
      <c r="E32" s="6">
        <v>38</v>
      </c>
      <c r="F32" s="6">
        <v>79</v>
      </c>
      <c r="G32" s="6">
        <v>34</v>
      </c>
      <c r="H32" s="6">
        <v>41</v>
      </c>
      <c r="I32" s="6">
        <v>29</v>
      </c>
      <c r="J32" s="6">
        <v>28</v>
      </c>
      <c r="K32" s="6">
        <v>0</v>
      </c>
      <c r="L32" s="6">
        <v>0</v>
      </c>
      <c r="M32" s="6">
        <v>0</v>
      </c>
      <c r="N32" s="6">
        <v>0</v>
      </c>
      <c r="O32" s="8">
        <v>374</v>
      </c>
      <c r="P32" t="str">
        <f t="shared" si="0"/>
        <v>Moderate</v>
      </c>
    </row>
    <row r="33" spans="1:16" ht="29" x14ac:dyDescent="0.35">
      <c r="A33" s="9">
        <v>30</v>
      </c>
      <c r="B33" s="10" t="s">
        <v>48</v>
      </c>
      <c r="C33" s="9">
        <v>13</v>
      </c>
      <c r="D33" s="9">
        <v>17</v>
      </c>
      <c r="E33" s="9">
        <v>17</v>
      </c>
      <c r="F33" s="9">
        <v>24</v>
      </c>
      <c r="G33" s="9">
        <v>12</v>
      </c>
      <c r="H33" s="9">
        <v>10</v>
      </c>
      <c r="I33" s="9">
        <v>11</v>
      </c>
      <c r="J33" s="9">
        <v>9</v>
      </c>
      <c r="K33" s="9">
        <v>0</v>
      </c>
      <c r="L33" s="9">
        <v>0</v>
      </c>
      <c r="M33" s="9">
        <v>0</v>
      </c>
      <c r="N33" s="9">
        <v>0</v>
      </c>
      <c r="O33" s="8">
        <v>113</v>
      </c>
      <c r="P33" t="str">
        <f t="shared" si="0"/>
        <v>Moderate</v>
      </c>
    </row>
    <row r="34" spans="1:16" x14ac:dyDescent="0.35">
      <c r="A34" s="6">
        <v>31</v>
      </c>
      <c r="B34" s="7" t="s">
        <v>49</v>
      </c>
      <c r="C34" s="6">
        <v>1</v>
      </c>
      <c r="D34" s="6">
        <v>3</v>
      </c>
      <c r="E34" s="6">
        <v>3</v>
      </c>
      <c r="F34" s="6">
        <v>1</v>
      </c>
      <c r="G34" s="6">
        <v>5</v>
      </c>
      <c r="H34" s="6">
        <v>1</v>
      </c>
      <c r="I34" s="6">
        <v>1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8">
        <v>16</v>
      </c>
      <c r="P34" t="str">
        <f t="shared" si="0"/>
        <v>Low</v>
      </c>
    </row>
    <row r="35" spans="1:16" ht="29" x14ac:dyDescent="0.35">
      <c r="A35" s="9">
        <v>32</v>
      </c>
      <c r="B35" s="10" t="s">
        <v>50</v>
      </c>
      <c r="C35" s="9">
        <v>870</v>
      </c>
      <c r="D35" s="9">
        <v>1178</v>
      </c>
      <c r="E35" s="9">
        <v>980</v>
      </c>
      <c r="F35" s="9">
        <v>1410</v>
      </c>
      <c r="G35" s="9">
        <v>1362</v>
      </c>
      <c r="H35" s="9">
        <v>1000</v>
      </c>
      <c r="I35" s="9">
        <v>1434</v>
      </c>
      <c r="J35" s="9">
        <v>1107</v>
      </c>
      <c r="K35" s="9">
        <v>0</v>
      </c>
      <c r="L35" s="9">
        <v>0</v>
      </c>
      <c r="M35" s="9">
        <v>0</v>
      </c>
      <c r="N35" s="9">
        <v>0</v>
      </c>
      <c r="O35" s="8">
        <v>9341</v>
      </c>
      <c r="P35" t="str">
        <f t="shared" si="0"/>
        <v>High</v>
      </c>
    </row>
    <row r="36" spans="1:16" ht="29" x14ac:dyDescent="0.35">
      <c r="A36" s="6">
        <v>33</v>
      </c>
      <c r="B36" s="7" t="s">
        <v>51</v>
      </c>
      <c r="C36" s="6">
        <v>29</v>
      </c>
      <c r="D36" s="6">
        <v>28</v>
      </c>
      <c r="E36" s="6">
        <v>22</v>
      </c>
      <c r="F36" s="6">
        <v>34</v>
      </c>
      <c r="G36" s="6">
        <v>30</v>
      </c>
      <c r="H36" s="6">
        <v>39</v>
      </c>
      <c r="I36" s="6">
        <v>36</v>
      </c>
      <c r="J36" s="6">
        <v>27</v>
      </c>
      <c r="K36" s="6">
        <v>0</v>
      </c>
      <c r="L36" s="6">
        <v>0</v>
      </c>
      <c r="M36" s="6">
        <v>0</v>
      </c>
      <c r="N36" s="6">
        <v>0</v>
      </c>
      <c r="O36" s="8">
        <v>245</v>
      </c>
      <c r="P36" t="str">
        <f t="shared" si="0"/>
        <v>Moderate</v>
      </c>
    </row>
    <row r="37" spans="1:16" ht="29" x14ac:dyDescent="0.35">
      <c r="A37" s="9">
        <v>34</v>
      </c>
      <c r="B37" s="10" t="s">
        <v>52</v>
      </c>
      <c r="C37" s="9">
        <v>39</v>
      </c>
      <c r="D37" s="9">
        <v>70</v>
      </c>
      <c r="E37" s="9">
        <v>58</v>
      </c>
      <c r="F37" s="9">
        <v>69</v>
      </c>
      <c r="G37" s="9">
        <v>43</v>
      </c>
      <c r="H37" s="9">
        <v>47</v>
      </c>
      <c r="I37" s="9">
        <v>46</v>
      </c>
      <c r="J37" s="9">
        <v>42</v>
      </c>
      <c r="K37" s="9">
        <v>0</v>
      </c>
      <c r="L37" s="9">
        <v>0</v>
      </c>
      <c r="M37" s="9">
        <v>0</v>
      </c>
      <c r="N37" s="9">
        <v>0</v>
      </c>
      <c r="O37" s="8">
        <v>414</v>
      </c>
      <c r="P37" t="str">
        <f t="shared" si="0"/>
        <v>Moderate</v>
      </c>
    </row>
    <row r="38" spans="1:16" x14ac:dyDescent="0.35">
      <c r="A38" s="6">
        <v>35</v>
      </c>
      <c r="B38" s="11" t="s">
        <v>15</v>
      </c>
      <c r="C38" s="6">
        <v>1742</v>
      </c>
      <c r="D38" s="6">
        <v>2469</v>
      </c>
      <c r="E38" s="6">
        <v>1976</v>
      </c>
      <c r="F38" s="6">
        <v>2836</v>
      </c>
      <c r="G38" s="6">
        <v>2362</v>
      </c>
      <c r="H38" s="6">
        <v>1864</v>
      </c>
      <c r="I38" s="6">
        <v>2423</v>
      </c>
      <c r="J38" s="6">
        <v>1973</v>
      </c>
      <c r="K38" s="6">
        <v>0</v>
      </c>
      <c r="L38" s="6">
        <v>0</v>
      </c>
      <c r="M38" s="6">
        <v>0</v>
      </c>
      <c r="N38" s="6">
        <v>0</v>
      </c>
      <c r="O38" s="8">
        <v>17645</v>
      </c>
    </row>
  </sheetData>
  <dataConsolidate/>
  <mergeCells count="1">
    <mergeCell ref="A1:P2"/>
  </mergeCells>
  <conditionalFormatting sqref="P3:P37">
    <cfRule type="containsText" dxfId="15" priority="1" operator="containsText" text="Low">
      <formula>NOT(ISERROR(SEARCH("Low",P3)))</formula>
    </cfRule>
    <cfRule type="containsText" dxfId="14" priority="2" operator="containsText" text="Moderate">
      <formula>NOT(ISERROR(SEARCH("Moderate",P3)))</formula>
    </cfRule>
    <cfRule type="containsText" dxfId="13" priority="3" operator="containsText" text="High">
      <formula>NOT(ISERROR(SEARCH("High",P3)))</formula>
    </cfRule>
  </conditionalFormatting>
  <hyperlinks>
    <hyperlink ref="B4" r:id="rId1" tooltip="Click to see Ditrict-Wise detail of the State" display="https://ncwapps.nic.in/frmReportStateDistrict.aspx?Year=2024&amp;StateID=1"/>
    <hyperlink ref="B5" r:id="rId2" tooltip="Click to see Ditrict-Wise detail of the State" display="https://ncwapps.nic.in/frmReportStateDistrict.aspx?Year=2024&amp;StateID=2"/>
    <hyperlink ref="B6" r:id="rId3" tooltip="Click to see Ditrict-Wise detail of the State" display="https://ncwapps.nic.in/frmReportStateDistrict.aspx?Year=2024&amp;StateID=3"/>
    <hyperlink ref="B7" r:id="rId4" tooltip="Click to see Ditrict-Wise detail of the State" display="https://ncwapps.nic.in/frmReportStateDistrict.aspx?Year=2024&amp;StateID=4"/>
    <hyperlink ref="B8" r:id="rId5" tooltip="Click to see Ditrict-Wise detail of the State" display="https://ncwapps.nic.in/frmReportStateDistrict.aspx?Year=2024&amp;StateID=5"/>
    <hyperlink ref="B9" r:id="rId6" tooltip="Click to see Ditrict-Wise detail of the State" display="https://ncwapps.nic.in/frmReportStateDistrict.aspx?Year=2024&amp;StateID=6"/>
    <hyperlink ref="B10" r:id="rId7" tooltip="Click to see Ditrict-Wise detail of the State" display="https://ncwapps.nic.in/frmReportStateDistrict.aspx?Year=2024&amp;StateID=7"/>
    <hyperlink ref="B11" r:id="rId8" tooltip="Click to see Ditrict-Wise detail of the State" display="https://ncwapps.nic.in/frmReportStateDistrict.aspx?Year=2024&amp;StateID=8"/>
    <hyperlink ref="B12" r:id="rId9" tooltip="Click to see Ditrict-Wise detail of the State" display="https://ncwapps.nic.in/frmReportStateDistrict.aspx?Year=2024&amp;StateID=9"/>
    <hyperlink ref="B13" r:id="rId10" tooltip="Click to see Ditrict-Wise detail of the State" display="https://ncwapps.nic.in/frmReportStateDistrict.aspx?Year=2024&amp;StateID=10"/>
    <hyperlink ref="B14" r:id="rId11" tooltip="Click to see Ditrict-Wise detail of the State" display="https://ncwapps.nic.in/frmReportStateDistrict.aspx?Year=2024&amp;StateID=11"/>
    <hyperlink ref="B15" r:id="rId12" tooltip="Click to see Ditrict-Wise detail of the State" display="https://ncwapps.nic.in/frmReportStateDistrict.aspx?Year=2024&amp;StateID=12"/>
    <hyperlink ref="B16" r:id="rId13" tooltip="Click to see Ditrict-Wise detail of the State" display="https://ncwapps.nic.in/frmReportStateDistrict.aspx?Year=2024&amp;StateID=13"/>
    <hyperlink ref="B17" r:id="rId14" tooltip="Click to see Ditrict-Wise detail of the State" display="https://ncwapps.nic.in/frmReportStateDistrict.aspx?Year=2024&amp;StateID=14"/>
    <hyperlink ref="B18" r:id="rId15" tooltip="Click to see Ditrict-Wise detail of the State" display="https://ncwapps.nic.in/frmReportStateDistrict.aspx?Year=2024&amp;StateID=15"/>
    <hyperlink ref="B19" r:id="rId16" tooltip="Click to see Ditrict-Wise detail of the State" display="https://ncwapps.nic.in/frmReportStateDistrict.aspx?Year=2024&amp;StateID=16"/>
    <hyperlink ref="B20" r:id="rId17" tooltip="Click to see Ditrict-Wise detail of the State" display="https://ncwapps.nic.in/frmReportStateDistrict.aspx?Year=2024&amp;StateID=17"/>
    <hyperlink ref="B21" r:id="rId18" tooltip="Click to see Ditrict-Wise detail of the State" display="https://ncwapps.nic.in/frmReportStateDistrict.aspx?Year=2024&amp;StateID=18"/>
    <hyperlink ref="B22" r:id="rId19" tooltip="Click to see Ditrict-Wise detail of the State" display="https://ncwapps.nic.in/frmReportStateDistrict.aspx?Year=2024&amp;StateID=20"/>
    <hyperlink ref="B23" r:id="rId20" tooltip="Click to see Ditrict-Wise detail of the State" display="https://ncwapps.nic.in/frmReportStateDistrict.aspx?Year=2024&amp;StateID=21"/>
    <hyperlink ref="B24" r:id="rId21" tooltip="Click to see Ditrict-Wise detail of the State" display="https://ncwapps.nic.in/frmReportStateDistrict.aspx?Year=2024&amp;StateID=22"/>
    <hyperlink ref="B25" r:id="rId22" tooltip="Click to see Ditrict-Wise detail of the State" display="https://ncwapps.nic.in/frmReportStateDistrict.aspx?Year=2024&amp;StateID=23"/>
    <hyperlink ref="B26" r:id="rId23" tooltip="Click to see Ditrict-Wise detail of the State" display="https://ncwapps.nic.in/frmReportStateDistrict.aspx?Year=2024&amp;StateID=24"/>
    <hyperlink ref="B27" r:id="rId24" tooltip="Click to see Ditrict-Wise detail of the State" display="https://ncwapps.nic.in/frmReportStateDistrict.aspx?Year=2024&amp;StateID=26"/>
    <hyperlink ref="B28" r:id="rId25" tooltip="Click to see Ditrict-Wise detail of the State" display="https://ncwapps.nic.in/frmReportStateDistrict.aspx?Year=2024&amp;StateID=27"/>
    <hyperlink ref="B29" r:id="rId26" tooltip="Click to see Ditrict-Wise detail of the State" display="https://ncwapps.nic.in/frmReportStateDistrict.aspx?Year=2024&amp;StateID=28"/>
    <hyperlink ref="B30" r:id="rId27" tooltip="Click to see Ditrict-Wise detail of the State" display="https://ncwapps.nic.in/frmReportStateDistrict.aspx?Year=2024&amp;StateID=29"/>
    <hyperlink ref="B31" r:id="rId28" tooltip="Click to see Ditrict-Wise detail of the State" display="https://ncwapps.nic.in/frmReportStateDistrict.aspx?Year=2024&amp;StateID=30"/>
    <hyperlink ref="B32" r:id="rId29" tooltip="Click to see Ditrict-Wise detail of the State" display="https://ncwapps.nic.in/frmReportStateDistrict.aspx?Year=2024&amp;StateID=31"/>
    <hyperlink ref="B33" r:id="rId30" tooltip="Click to see Ditrict-Wise detail of the State" display="https://ncwapps.nic.in/frmReportStateDistrict.aspx?Year=2024&amp;StateID=38"/>
    <hyperlink ref="B34" r:id="rId31" tooltip="Click to see Ditrict-Wise detail of the State" display="https://ncwapps.nic.in/frmReportStateDistrict.aspx?Year=2024&amp;StateID=32"/>
    <hyperlink ref="B35" r:id="rId32" tooltip="Click to see Ditrict-Wise detail of the State" display="https://ncwapps.nic.in/frmReportStateDistrict.aspx?Year=2024&amp;StateID=33"/>
    <hyperlink ref="B36" r:id="rId33" tooltip="Click to see Ditrict-Wise detail of the State" display="https://ncwapps.nic.in/frmReportStateDistrict.aspx?Year=2024&amp;StateID=34"/>
    <hyperlink ref="B37" r:id="rId34" tooltip="Click to see Ditrict-Wise detail of the State" display="https://ncwapps.nic.in/frmReportStateDistrict.aspx?Year=2024&amp;StateID=35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39"/>
  <sheetViews>
    <sheetView topLeftCell="A3" workbookViewId="0">
      <selection activeCell="Q4" sqref="Q4"/>
    </sheetView>
  </sheetViews>
  <sheetFormatPr defaultRowHeight="14.5" x14ac:dyDescent="0.35"/>
  <sheetData>
    <row r="1" spans="1:16" ht="29.5" customHeight="1" x14ac:dyDescent="0.35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29.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35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5" t="s">
        <v>16</v>
      </c>
    </row>
    <row r="4" spans="1:16" ht="58" x14ac:dyDescent="0.35">
      <c r="A4" s="6">
        <v>1</v>
      </c>
      <c r="B4" s="7" t="s">
        <v>17</v>
      </c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8">
        <v>2</v>
      </c>
      <c r="P4" t="str">
        <f>IF(O4&gt;500,"High",IF(O4&gt;=100,"Moderate","Low"))</f>
        <v>Low</v>
      </c>
    </row>
    <row r="5" spans="1:16" ht="29" x14ac:dyDescent="0.35">
      <c r="A5" s="9">
        <v>2</v>
      </c>
      <c r="B5" s="10" t="s">
        <v>18</v>
      </c>
      <c r="C5" s="9">
        <v>10</v>
      </c>
      <c r="D5" s="9">
        <v>17</v>
      </c>
      <c r="E5" s="9">
        <v>28</v>
      </c>
      <c r="F5" s="9">
        <v>11</v>
      </c>
      <c r="G5" s="9">
        <v>13</v>
      </c>
      <c r="H5" s="9">
        <v>10</v>
      </c>
      <c r="I5" s="9">
        <v>13</v>
      </c>
      <c r="J5" s="9">
        <v>17</v>
      </c>
      <c r="K5" s="9">
        <v>11</v>
      </c>
      <c r="L5" s="9">
        <v>10</v>
      </c>
      <c r="M5" s="9">
        <v>17</v>
      </c>
      <c r="N5" s="9">
        <v>24</v>
      </c>
      <c r="O5" s="8">
        <v>181</v>
      </c>
      <c r="P5" t="str">
        <f>IF(O5&gt;500,"High",IF(O5&gt;=100,"Moderate","Low"))</f>
        <v>Moderate</v>
      </c>
    </row>
    <row r="6" spans="1:16" ht="43.5" x14ac:dyDescent="0.35">
      <c r="A6" s="6">
        <v>3</v>
      </c>
      <c r="B6" s="7" t="s">
        <v>19</v>
      </c>
      <c r="C6" s="6">
        <v>0</v>
      </c>
      <c r="D6" s="6">
        <v>0</v>
      </c>
      <c r="E6" s="6">
        <v>1</v>
      </c>
      <c r="F6" s="6">
        <v>0</v>
      </c>
      <c r="G6" s="6">
        <v>3</v>
      </c>
      <c r="H6" s="6">
        <v>0</v>
      </c>
      <c r="I6" s="6">
        <v>1</v>
      </c>
      <c r="J6" s="6">
        <v>0</v>
      </c>
      <c r="K6" s="6">
        <v>1</v>
      </c>
      <c r="L6" s="6">
        <v>1</v>
      </c>
      <c r="M6" s="6">
        <v>0</v>
      </c>
      <c r="N6" s="6">
        <v>1</v>
      </c>
      <c r="O6" s="8">
        <v>8</v>
      </c>
      <c r="P6" t="str">
        <f>IF(O6&gt;500,"High",IF(O6&gt;=100,"Moderate","Low"))</f>
        <v>Low</v>
      </c>
    </row>
    <row r="7" spans="1:16" x14ac:dyDescent="0.35">
      <c r="A7" s="9">
        <v>4</v>
      </c>
      <c r="B7" s="10" t="s">
        <v>20</v>
      </c>
      <c r="C7" s="9">
        <v>9</v>
      </c>
      <c r="D7" s="9">
        <v>6</v>
      </c>
      <c r="E7" s="9">
        <v>11</v>
      </c>
      <c r="F7" s="9">
        <v>8</v>
      </c>
      <c r="G7" s="9">
        <v>8</v>
      </c>
      <c r="H7" s="9">
        <v>6</v>
      </c>
      <c r="I7" s="9">
        <v>5</v>
      </c>
      <c r="J7" s="9">
        <v>3</v>
      </c>
      <c r="K7" s="9">
        <v>10</v>
      </c>
      <c r="L7" s="9">
        <v>7</v>
      </c>
      <c r="M7" s="9">
        <v>7</v>
      </c>
      <c r="N7" s="9">
        <v>5</v>
      </c>
      <c r="O7" s="8">
        <v>85</v>
      </c>
      <c r="P7" t="str">
        <f>IF(O7&gt;500,"High",IF(O7&gt;=100,"Moderate","Low"))</f>
        <v>Low</v>
      </c>
    </row>
    <row r="8" spans="1:16" x14ac:dyDescent="0.35">
      <c r="A8" s="6">
        <v>5</v>
      </c>
      <c r="B8" s="7" t="s">
        <v>21</v>
      </c>
      <c r="C8" s="6">
        <v>102</v>
      </c>
      <c r="D8" s="6">
        <v>93</v>
      </c>
      <c r="E8" s="6">
        <v>112</v>
      </c>
      <c r="F8" s="6">
        <v>106</v>
      </c>
      <c r="G8" s="6">
        <v>143</v>
      </c>
      <c r="H8" s="6">
        <v>116</v>
      </c>
      <c r="I8" s="6">
        <v>148</v>
      </c>
      <c r="J8" s="6">
        <v>108</v>
      </c>
      <c r="K8" s="6">
        <v>104</v>
      </c>
      <c r="L8" s="6">
        <v>84</v>
      </c>
      <c r="M8" s="6">
        <v>87</v>
      </c>
      <c r="N8" s="6">
        <v>109</v>
      </c>
      <c r="O8" s="8">
        <v>1312</v>
      </c>
      <c r="P8" t="str">
        <f>IF(O8&gt;500,"High",IF(O8&gt;=100,"Moderate","Low"))</f>
        <v>High</v>
      </c>
    </row>
    <row r="9" spans="1:16" ht="29" x14ac:dyDescent="0.35">
      <c r="A9" s="9">
        <v>6</v>
      </c>
      <c r="B9" s="10" t="s">
        <v>22</v>
      </c>
      <c r="C9" s="9">
        <v>2</v>
      </c>
      <c r="D9" s="9">
        <v>5</v>
      </c>
      <c r="E9" s="9">
        <v>2</v>
      </c>
      <c r="F9" s="9">
        <v>0</v>
      </c>
      <c r="G9" s="9">
        <v>7</v>
      </c>
      <c r="H9" s="9">
        <v>3</v>
      </c>
      <c r="I9" s="9">
        <v>6</v>
      </c>
      <c r="J9" s="9">
        <v>3</v>
      </c>
      <c r="K9" s="9">
        <v>4</v>
      </c>
      <c r="L9" s="9">
        <v>3</v>
      </c>
      <c r="M9" s="9">
        <v>2</v>
      </c>
      <c r="N9" s="9">
        <v>3</v>
      </c>
      <c r="O9" s="8">
        <v>40</v>
      </c>
      <c r="P9" t="str">
        <f>IF(O9&gt;500,"High",IF(O9&gt;=100,"Moderate","Low"))</f>
        <v>Low</v>
      </c>
    </row>
    <row r="10" spans="1:16" ht="29" x14ac:dyDescent="0.35">
      <c r="A10" s="6">
        <v>7</v>
      </c>
      <c r="B10" s="7" t="s">
        <v>23</v>
      </c>
      <c r="C10" s="6">
        <v>16</v>
      </c>
      <c r="D10" s="6">
        <v>9</v>
      </c>
      <c r="E10" s="6">
        <v>21</v>
      </c>
      <c r="F10" s="6">
        <v>7</v>
      </c>
      <c r="G10" s="6">
        <v>29</v>
      </c>
      <c r="H10" s="6">
        <v>22</v>
      </c>
      <c r="I10" s="6">
        <v>20</v>
      </c>
      <c r="J10" s="6">
        <v>15</v>
      </c>
      <c r="K10" s="6">
        <v>11</v>
      </c>
      <c r="L10" s="6">
        <v>15</v>
      </c>
      <c r="M10" s="6">
        <v>9</v>
      </c>
      <c r="N10" s="6">
        <v>14</v>
      </c>
      <c r="O10" s="8">
        <v>188</v>
      </c>
      <c r="P10" t="str">
        <f>IF(O10&gt;500,"High",IF(O10&gt;=100,"Moderate","Low"))</f>
        <v>Moderate</v>
      </c>
    </row>
    <row r="11" spans="1:16" ht="58" x14ac:dyDescent="0.35">
      <c r="A11" s="9">
        <v>8</v>
      </c>
      <c r="B11" s="10" t="s">
        <v>24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1</v>
      </c>
      <c r="M11" s="9">
        <v>0</v>
      </c>
      <c r="N11" s="9">
        <v>0</v>
      </c>
      <c r="O11" s="8">
        <v>2</v>
      </c>
      <c r="P11" t="str">
        <f>IF(O11&gt;500,"High",IF(O11&gt;=100,"Moderate","Low"))</f>
        <v>Low</v>
      </c>
    </row>
    <row r="12" spans="1:16" x14ac:dyDescent="0.35">
      <c r="A12" s="6">
        <v>9</v>
      </c>
      <c r="B12" s="7" t="s">
        <v>26</v>
      </c>
      <c r="C12" s="6">
        <v>178</v>
      </c>
      <c r="D12" s="6">
        <v>200</v>
      </c>
      <c r="E12" s="6">
        <v>190</v>
      </c>
      <c r="F12" s="6">
        <v>186</v>
      </c>
      <c r="G12" s="6">
        <v>236</v>
      </c>
      <c r="H12" s="6">
        <v>197</v>
      </c>
      <c r="I12" s="6">
        <v>267</v>
      </c>
      <c r="J12" s="6">
        <v>192</v>
      </c>
      <c r="K12" s="6">
        <v>226</v>
      </c>
      <c r="L12" s="6">
        <v>206</v>
      </c>
      <c r="M12" s="6">
        <v>156</v>
      </c>
      <c r="N12" s="6">
        <v>177</v>
      </c>
      <c r="O12" s="8">
        <v>2411</v>
      </c>
      <c r="P12" t="str">
        <f>IF(O12&gt;500,"High",IF(O12&gt;=100,"Moderate","Low"))</f>
        <v>High</v>
      </c>
    </row>
    <row r="13" spans="1:16" x14ac:dyDescent="0.35">
      <c r="A13" s="9">
        <v>10</v>
      </c>
      <c r="B13" s="10" t="s">
        <v>27</v>
      </c>
      <c r="C13" s="9">
        <v>3</v>
      </c>
      <c r="D13" s="9">
        <v>0</v>
      </c>
      <c r="E13" s="9">
        <v>0</v>
      </c>
      <c r="F13" s="9">
        <v>2</v>
      </c>
      <c r="G13" s="9">
        <v>2</v>
      </c>
      <c r="H13" s="9">
        <v>0</v>
      </c>
      <c r="I13" s="9">
        <v>0</v>
      </c>
      <c r="J13" s="9">
        <v>0</v>
      </c>
      <c r="K13" s="9">
        <v>3</v>
      </c>
      <c r="L13" s="9">
        <v>3</v>
      </c>
      <c r="M13" s="9">
        <v>2</v>
      </c>
      <c r="N13" s="9">
        <v>1</v>
      </c>
      <c r="O13" s="8">
        <v>16</v>
      </c>
      <c r="P13" t="str">
        <f>IF(O13&gt;500,"High",IF(O13&gt;=100,"Moderate","Low"))</f>
        <v>Low</v>
      </c>
    </row>
    <row r="14" spans="1:16" x14ac:dyDescent="0.35">
      <c r="A14" s="6">
        <v>11</v>
      </c>
      <c r="B14" s="7" t="s">
        <v>28</v>
      </c>
      <c r="C14" s="6">
        <v>16</v>
      </c>
      <c r="D14" s="6">
        <v>12</v>
      </c>
      <c r="E14" s="6">
        <v>22</v>
      </c>
      <c r="F14" s="6">
        <v>17</v>
      </c>
      <c r="G14" s="6">
        <v>25</v>
      </c>
      <c r="H14" s="6">
        <v>18</v>
      </c>
      <c r="I14" s="6">
        <v>20</v>
      </c>
      <c r="J14" s="6">
        <v>16</v>
      </c>
      <c r="K14" s="6">
        <v>16</v>
      </c>
      <c r="L14" s="6">
        <v>19</v>
      </c>
      <c r="M14" s="6">
        <v>21</v>
      </c>
      <c r="N14" s="6">
        <v>19</v>
      </c>
      <c r="O14" s="8">
        <v>221</v>
      </c>
      <c r="P14" t="str">
        <f>IF(O14&gt;500,"High",IF(O14&gt;=100,"Moderate","Low"))</f>
        <v>Moderate</v>
      </c>
    </row>
    <row r="15" spans="1:16" x14ac:dyDescent="0.35">
      <c r="A15" s="9">
        <v>12</v>
      </c>
      <c r="B15" s="10" t="s">
        <v>29</v>
      </c>
      <c r="C15" s="9">
        <v>79</v>
      </c>
      <c r="D15" s="9">
        <v>76</v>
      </c>
      <c r="E15" s="9">
        <v>73</v>
      </c>
      <c r="F15" s="9">
        <v>84</v>
      </c>
      <c r="G15" s="9">
        <v>99</v>
      </c>
      <c r="H15" s="9">
        <v>100</v>
      </c>
      <c r="I15" s="9">
        <v>123</v>
      </c>
      <c r="J15" s="9">
        <v>105</v>
      </c>
      <c r="K15" s="9">
        <v>102</v>
      </c>
      <c r="L15" s="9">
        <v>102</v>
      </c>
      <c r="M15" s="9">
        <v>86</v>
      </c>
      <c r="N15" s="9">
        <v>86</v>
      </c>
      <c r="O15" s="8">
        <v>1115</v>
      </c>
      <c r="P15" t="str">
        <f>IF(O15&gt;500,"High",IF(O15&gt;=100,"Moderate","Low"))</f>
        <v>High</v>
      </c>
    </row>
    <row r="16" spans="1:16" ht="29" x14ac:dyDescent="0.35">
      <c r="A16" s="6">
        <v>13</v>
      </c>
      <c r="B16" s="7" t="s">
        <v>30</v>
      </c>
      <c r="C16" s="6">
        <v>8</v>
      </c>
      <c r="D16" s="6">
        <v>7</v>
      </c>
      <c r="E16" s="6">
        <v>3</v>
      </c>
      <c r="F16" s="6">
        <v>14</v>
      </c>
      <c r="G16" s="6">
        <v>4</v>
      </c>
      <c r="H16" s="6">
        <v>11</v>
      </c>
      <c r="I16" s="6">
        <v>9</v>
      </c>
      <c r="J16" s="6">
        <v>4</v>
      </c>
      <c r="K16" s="6">
        <v>4</v>
      </c>
      <c r="L16" s="6">
        <v>4</v>
      </c>
      <c r="M16" s="6">
        <v>8</v>
      </c>
      <c r="N16" s="6">
        <v>5</v>
      </c>
      <c r="O16" s="8">
        <v>81</v>
      </c>
      <c r="P16" t="str">
        <f>IF(O16&gt;500,"High",IF(O16&gt;=100,"Moderate","Low"))</f>
        <v>Low</v>
      </c>
    </row>
    <row r="17" spans="1:16" ht="43.5" x14ac:dyDescent="0.35">
      <c r="A17" s="9">
        <v>14</v>
      </c>
      <c r="B17" s="10" t="s">
        <v>31</v>
      </c>
      <c r="C17" s="9">
        <v>15</v>
      </c>
      <c r="D17" s="9">
        <v>13</v>
      </c>
      <c r="E17" s="9">
        <v>10</v>
      </c>
      <c r="F17" s="9">
        <v>10</v>
      </c>
      <c r="G17" s="9">
        <v>15</v>
      </c>
      <c r="H17" s="9">
        <v>12</v>
      </c>
      <c r="I17" s="9">
        <v>8</v>
      </c>
      <c r="J17" s="9">
        <v>9</v>
      </c>
      <c r="K17" s="9">
        <v>11</v>
      </c>
      <c r="L17" s="9">
        <v>15</v>
      </c>
      <c r="M17" s="9">
        <v>12</v>
      </c>
      <c r="N17" s="9">
        <v>13</v>
      </c>
      <c r="O17" s="8">
        <v>143</v>
      </c>
      <c r="P17" t="str">
        <f>IF(O17&gt;500,"High",IF(O17&gt;=100,"Moderate","Low"))</f>
        <v>Moderate</v>
      </c>
    </row>
    <row r="18" spans="1:16" ht="29" x14ac:dyDescent="0.35">
      <c r="A18" s="6">
        <v>15</v>
      </c>
      <c r="B18" s="7" t="s">
        <v>32</v>
      </c>
      <c r="C18" s="6">
        <v>31</v>
      </c>
      <c r="D18" s="6">
        <v>25</v>
      </c>
      <c r="E18" s="6">
        <v>33</v>
      </c>
      <c r="F18" s="6">
        <v>30</v>
      </c>
      <c r="G18" s="6">
        <v>44</v>
      </c>
      <c r="H18" s="6">
        <v>35</v>
      </c>
      <c r="I18" s="6">
        <v>39</v>
      </c>
      <c r="J18" s="6">
        <v>49</v>
      </c>
      <c r="K18" s="6">
        <v>42</v>
      </c>
      <c r="L18" s="6">
        <v>32</v>
      </c>
      <c r="M18" s="6">
        <v>31</v>
      </c>
      <c r="N18" s="6">
        <v>32</v>
      </c>
      <c r="O18" s="8">
        <v>423</v>
      </c>
      <c r="P18" t="str">
        <f>IF(O18&gt;500,"High",IF(O18&gt;=100,"Moderate","Low"))</f>
        <v>Moderate</v>
      </c>
    </row>
    <row r="19" spans="1:16" ht="29" x14ac:dyDescent="0.35">
      <c r="A19" s="9">
        <v>16</v>
      </c>
      <c r="B19" s="10" t="s">
        <v>33</v>
      </c>
      <c r="C19" s="9">
        <v>56</v>
      </c>
      <c r="D19" s="9">
        <v>38</v>
      </c>
      <c r="E19" s="9">
        <v>36</v>
      </c>
      <c r="F19" s="9">
        <v>33</v>
      </c>
      <c r="G19" s="9">
        <v>48</v>
      </c>
      <c r="H19" s="9">
        <v>38</v>
      </c>
      <c r="I19" s="9">
        <v>39</v>
      </c>
      <c r="J19" s="9">
        <v>27</v>
      </c>
      <c r="K19" s="9">
        <v>49</v>
      </c>
      <c r="L19" s="9">
        <v>45</v>
      </c>
      <c r="M19" s="9">
        <v>37</v>
      </c>
      <c r="N19" s="9">
        <v>55</v>
      </c>
      <c r="O19" s="8">
        <v>501</v>
      </c>
      <c r="P19" t="str">
        <f>IF(O19&gt;500,"High",IF(O19&gt;=100,"Moderate","Low"))</f>
        <v>High</v>
      </c>
    </row>
    <row r="20" spans="1:16" x14ac:dyDescent="0.35">
      <c r="A20" s="6">
        <v>17</v>
      </c>
      <c r="B20" s="7" t="s">
        <v>34</v>
      </c>
      <c r="C20" s="6">
        <v>11</v>
      </c>
      <c r="D20" s="6">
        <v>12</v>
      </c>
      <c r="E20" s="6">
        <v>10</v>
      </c>
      <c r="F20" s="6">
        <v>15</v>
      </c>
      <c r="G20" s="6">
        <v>15</v>
      </c>
      <c r="H20" s="6">
        <v>6</v>
      </c>
      <c r="I20" s="6">
        <v>14</v>
      </c>
      <c r="J20" s="6">
        <v>5</v>
      </c>
      <c r="K20" s="6">
        <v>8</v>
      </c>
      <c r="L20" s="6">
        <v>13</v>
      </c>
      <c r="M20" s="6">
        <v>14</v>
      </c>
      <c r="N20" s="6">
        <v>10</v>
      </c>
      <c r="O20" s="8">
        <v>133</v>
      </c>
      <c r="P20" t="str">
        <f>IF(O20&gt;500,"High",IF(O20&gt;=100,"Moderate","Low"))</f>
        <v>Moderate</v>
      </c>
    </row>
    <row r="21" spans="1:16" x14ac:dyDescent="0.35">
      <c r="A21" s="9">
        <v>18</v>
      </c>
      <c r="B21" s="10" t="s">
        <v>54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9">
        <v>0</v>
      </c>
      <c r="N21" s="9">
        <v>0</v>
      </c>
      <c r="O21" s="8">
        <v>1</v>
      </c>
      <c r="P21" t="str">
        <f>IF(O21&gt;500,"High",IF(O21&gt;=100,"Moderate","Low"))</f>
        <v>Low</v>
      </c>
    </row>
    <row r="22" spans="1:16" ht="29" x14ac:dyDescent="0.35">
      <c r="A22" s="6">
        <v>19</v>
      </c>
      <c r="B22" s="7" t="s">
        <v>36</v>
      </c>
      <c r="C22" s="6">
        <v>79</v>
      </c>
      <c r="D22" s="6">
        <v>86</v>
      </c>
      <c r="E22" s="6">
        <v>110</v>
      </c>
      <c r="F22" s="6">
        <v>97</v>
      </c>
      <c r="G22" s="6">
        <v>100</v>
      </c>
      <c r="H22" s="6">
        <v>105</v>
      </c>
      <c r="I22" s="6">
        <v>130</v>
      </c>
      <c r="J22" s="6">
        <v>91</v>
      </c>
      <c r="K22" s="6">
        <v>115</v>
      </c>
      <c r="L22" s="6">
        <v>103</v>
      </c>
      <c r="M22" s="6">
        <v>78</v>
      </c>
      <c r="N22" s="6">
        <v>71</v>
      </c>
      <c r="O22" s="8">
        <v>1165</v>
      </c>
      <c r="P22" t="str">
        <f>IF(O22&gt;500,"High",IF(O22&gt;=100,"Moderate","Low"))</f>
        <v>High</v>
      </c>
    </row>
    <row r="23" spans="1:16" ht="29" x14ac:dyDescent="0.35">
      <c r="A23" s="9">
        <v>20</v>
      </c>
      <c r="B23" s="10" t="s">
        <v>37</v>
      </c>
      <c r="C23" s="9">
        <v>118</v>
      </c>
      <c r="D23" s="9">
        <v>86</v>
      </c>
      <c r="E23" s="9">
        <v>114</v>
      </c>
      <c r="F23" s="9">
        <v>122</v>
      </c>
      <c r="G23" s="9">
        <v>111</v>
      </c>
      <c r="H23" s="9">
        <v>112</v>
      </c>
      <c r="I23" s="9">
        <v>125</v>
      </c>
      <c r="J23" s="9">
        <v>79</v>
      </c>
      <c r="K23" s="9">
        <v>106</v>
      </c>
      <c r="L23" s="9">
        <v>136</v>
      </c>
      <c r="M23" s="9">
        <v>101</v>
      </c>
      <c r="N23" s="9">
        <v>133</v>
      </c>
      <c r="O23" s="8">
        <v>1343</v>
      </c>
      <c r="P23" t="str">
        <f>IF(O23&gt;500,"High",IF(O23&gt;=100,"Moderate","Low"))</f>
        <v>High</v>
      </c>
    </row>
    <row r="24" spans="1:16" x14ac:dyDescent="0.35">
      <c r="A24" s="6">
        <v>21</v>
      </c>
      <c r="B24" s="7" t="s">
        <v>38</v>
      </c>
      <c r="C24" s="6">
        <v>0</v>
      </c>
      <c r="D24" s="6">
        <v>1</v>
      </c>
      <c r="E24" s="6">
        <v>1</v>
      </c>
      <c r="F24" s="6">
        <v>1</v>
      </c>
      <c r="G24" s="6">
        <v>1</v>
      </c>
      <c r="H24" s="6">
        <v>0</v>
      </c>
      <c r="I24" s="6">
        <v>0</v>
      </c>
      <c r="J24" s="6">
        <v>1</v>
      </c>
      <c r="K24" s="6">
        <v>0</v>
      </c>
      <c r="L24" s="6">
        <v>1</v>
      </c>
      <c r="M24" s="6">
        <v>0</v>
      </c>
      <c r="N24" s="6">
        <v>0</v>
      </c>
      <c r="O24" s="8">
        <v>6</v>
      </c>
      <c r="P24" t="str">
        <f>IF(O24&gt;500,"High",IF(O24&gt;=100,"Moderate","Low"))</f>
        <v>Low</v>
      </c>
    </row>
    <row r="25" spans="1:16" ht="29" x14ac:dyDescent="0.35">
      <c r="A25" s="9">
        <v>22</v>
      </c>
      <c r="B25" s="10" t="s">
        <v>39</v>
      </c>
      <c r="C25" s="9">
        <v>0</v>
      </c>
      <c r="D25" s="9">
        <v>1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8">
        <v>1</v>
      </c>
      <c r="P25" t="str">
        <f>IF(O25&gt;500,"High",IF(O25&gt;=100,"Moderate","Low"))</f>
        <v>Low</v>
      </c>
    </row>
    <row r="26" spans="1:16" x14ac:dyDescent="0.35">
      <c r="A26" s="6">
        <v>23</v>
      </c>
      <c r="B26" s="7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8">
        <v>1</v>
      </c>
      <c r="P26" t="str">
        <f>IF(O26&gt;500,"High",IF(O26&gt;=100,"Moderate","Low"))</f>
        <v>Low</v>
      </c>
    </row>
    <row r="27" spans="1:16" x14ac:dyDescent="0.35">
      <c r="A27" s="9">
        <v>24</v>
      </c>
      <c r="B27" s="10" t="s">
        <v>41</v>
      </c>
      <c r="C27" s="9">
        <v>0</v>
      </c>
      <c r="D27" s="9">
        <v>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8">
        <v>1</v>
      </c>
      <c r="P27" t="str">
        <f>IF(O27&gt;500,"High",IF(O27&gt;=100,"Moderate","Low"))</f>
        <v>Low</v>
      </c>
    </row>
    <row r="28" spans="1:16" x14ac:dyDescent="0.35">
      <c r="A28" s="6">
        <v>25</v>
      </c>
      <c r="B28" s="7" t="s">
        <v>42</v>
      </c>
      <c r="C28" s="6">
        <v>13</v>
      </c>
      <c r="D28" s="6">
        <v>7</v>
      </c>
      <c r="E28" s="6">
        <v>16</v>
      </c>
      <c r="F28" s="6">
        <v>9</v>
      </c>
      <c r="G28" s="6">
        <v>6</v>
      </c>
      <c r="H28" s="6">
        <v>8</v>
      </c>
      <c r="I28" s="6">
        <v>14</v>
      </c>
      <c r="J28" s="6">
        <v>10</v>
      </c>
      <c r="K28" s="6">
        <v>14</v>
      </c>
      <c r="L28" s="6">
        <v>12</v>
      </c>
      <c r="M28" s="6">
        <v>10</v>
      </c>
      <c r="N28" s="6">
        <v>12</v>
      </c>
      <c r="O28" s="8">
        <v>131</v>
      </c>
      <c r="P28" t="str">
        <f>IF(O28&gt;500,"High",IF(O28&gt;=100,"Moderate","Low"))</f>
        <v>Moderate</v>
      </c>
    </row>
    <row r="29" spans="1:16" ht="29" x14ac:dyDescent="0.35">
      <c r="A29" s="9">
        <v>26</v>
      </c>
      <c r="B29" s="10" t="s">
        <v>43</v>
      </c>
      <c r="C29" s="9">
        <v>2</v>
      </c>
      <c r="D29" s="9">
        <v>1</v>
      </c>
      <c r="E29" s="9">
        <v>1</v>
      </c>
      <c r="F29" s="9">
        <v>2</v>
      </c>
      <c r="G29" s="9">
        <v>1</v>
      </c>
      <c r="H29" s="9">
        <v>2</v>
      </c>
      <c r="I29" s="9">
        <v>3</v>
      </c>
      <c r="J29" s="9">
        <v>0</v>
      </c>
      <c r="K29" s="9">
        <v>0</v>
      </c>
      <c r="L29" s="9">
        <v>3</v>
      </c>
      <c r="M29" s="9">
        <v>1</v>
      </c>
      <c r="N29" s="9">
        <v>1</v>
      </c>
      <c r="O29" s="8">
        <v>17</v>
      </c>
      <c r="P29" t="str">
        <f>IF(O29&gt;500,"High",IF(O29&gt;=100,"Moderate","Low"))</f>
        <v>Low</v>
      </c>
    </row>
    <row r="30" spans="1:16" x14ac:dyDescent="0.35">
      <c r="A30" s="6">
        <v>27</v>
      </c>
      <c r="B30" s="7" t="s">
        <v>44</v>
      </c>
      <c r="C30" s="6">
        <v>34</v>
      </c>
      <c r="D30" s="6">
        <v>29</v>
      </c>
      <c r="E30" s="6">
        <v>24</v>
      </c>
      <c r="F30" s="6">
        <v>25</v>
      </c>
      <c r="G30" s="6">
        <v>38</v>
      </c>
      <c r="H30" s="6">
        <v>41</v>
      </c>
      <c r="I30" s="6">
        <v>34</v>
      </c>
      <c r="J30" s="6">
        <v>22</v>
      </c>
      <c r="K30" s="6">
        <v>36</v>
      </c>
      <c r="L30" s="6">
        <v>37</v>
      </c>
      <c r="M30" s="6">
        <v>31</v>
      </c>
      <c r="N30" s="6">
        <v>28</v>
      </c>
      <c r="O30" s="8">
        <v>379</v>
      </c>
      <c r="P30" t="str">
        <f>IF(O30&gt;500,"High",IF(O30&gt;=100,"Moderate","Low"))</f>
        <v>Moderate</v>
      </c>
    </row>
    <row r="31" spans="1:16" ht="29" x14ac:dyDescent="0.35">
      <c r="A31" s="9">
        <v>28</v>
      </c>
      <c r="B31" s="10" t="s">
        <v>45</v>
      </c>
      <c r="C31" s="9">
        <v>68</v>
      </c>
      <c r="D31" s="9">
        <v>85</v>
      </c>
      <c r="E31" s="9">
        <v>68</v>
      </c>
      <c r="F31" s="9">
        <v>73</v>
      </c>
      <c r="G31" s="9">
        <v>101</v>
      </c>
      <c r="H31" s="9">
        <v>89</v>
      </c>
      <c r="I31" s="9">
        <v>119</v>
      </c>
      <c r="J31" s="9">
        <v>82</v>
      </c>
      <c r="K31" s="9">
        <v>93</v>
      </c>
      <c r="L31" s="9">
        <v>95</v>
      </c>
      <c r="M31" s="9">
        <v>57</v>
      </c>
      <c r="N31" s="9">
        <v>81</v>
      </c>
      <c r="O31" s="8">
        <v>1011</v>
      </c>
      <c r="P31" t="str">
        <f>IF(O31&gt;500,"High",IF(O31&gt;=100,"Moderate","Low"))</f>
        <v>High</v>
      </c>
    </row>
    <row r="32" spans="1:16" x14ac:dyDescent="0.35">
      <c r="A32" s="6">
        <v>29</v>
      </c>
      <c r="B32" s="7" t="s">
        <v>46</v>
      </c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1</v>
      </c>
      <c r="M32" s="6">
        <v>1</v>
      </c>
      <c r="N32" s="6">
        <v>0</v>
      </c>
      <c r="O32" s="8">
        <v>3</v>
      </c>
      <c r="P32" t="str">
        <f>IF(O32&gt;500,"High",IF(O32&gt;=100,"Moderate","Low"))</f>
        <v>Low</v>
      </c>
    </row>
    <row r="33" spans="1:16" ht="29" x14ac:dyDescent="0.35">
      <c r="A33" s="9">
        <v>30</v>
      </c>
      <c r="B33" s="10" t="s">
        <v>47</v>
      </c>
      <c r="C33" s="9">
        <v>44</v>
      </c>
      <c r="D33" s="9">
        <v>38</v>
      </c>
      <c r="E33" s="9">
        <v>70</v>
      </c>
      <c r="F33" s="9">
        <v>47</v>
      </c>
      <c r="G33" s="9">
        <v>66</v>
      </c>
      <c r="H33" s="9">
        <v>46</v>
      </c>
      <c r="I33" s="9">
        <v>70</v>
      </c>
      <c r="J33" s="9">
        <v>44</v>
      </c>
      <c r="K33" s="9">
        <v>50</v>
      </c>
      <c r="L33" s="9">
        <v>46</v>
      </c>
      <c r="M33" s="9">
        <v>31</v>
      </c>
      <c r="N33" s="9">
        <v>56</v>
      </c>
      <c r="O33" s="8">
        <v>608</v>
      </c>
      <c r="P33" t="str">
        <f>IF(O33&gt;500,"High",IF(O33&gt;=100,"Moderate","Low"))</f>
        <v>High</v>
      </c>
    </row>
    <row r="34" spans="1:16" ht="29" x14ac:dyDescent="0.35">
      <c r="A34" s="6">
        <v>31</v>
      </c>
      <c r="B34" s="7" t="s">
        <v>48</v>
      </c>
      <c r="C34" s="6">
        <v>17</v>
      </c>
      <c r="D34" s="6">
        <v>16</v>
      </c>
      <c r="E34" s="6">
        <v>25</v>
      </c>
      <c r="F34" s="6">
        <v>10</v>
      </c>
      <c r="G34" s="6">
        <v>20</v>
      </c>
      <c r="H34" s="6">
        <v>19</v>
      </c>
      <c r="I34" s="6">
        <v>15</v>
      </c>
      <c r="J34" s="6">
        <v>17</v>
      </c>
      <c r="K34" s="6">
        <v>15</v>
      </c>
      <c r="L34" s="6">
        <v>22</v>
      </c>
      <c r="M34" s="6">
        <v>14</v>
      </c>
      <c r="N34" s="6">
        <v>15</v>
      </c>
      <c r="O34" s="8">
        <v>205</v>
      </c>
      <c r="P34" t="str">
        <f>IF(O34&gt;500,"High",IF(O34&gt;=100,"Moderate","Low"))</f>
        <v>Moderate</v>
      </c>
    </row>
    <row r="35" spans="1:16" x14ac:dyDescent="0.35">
      <c r="A35" s="6">
        <v>33</v>
      </c>
      <c r="B35" s="10" t="s">
        <v>49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2</v>
      </c>
      <c r="I35" s="9">
        <v>1</v>
      </c>
      <c r="J35" s="9">
        <v>2</v>
      </c>
      <c r="K35" s="9">
        <v>0</v>
      </c>
      <c r="L35" s="9">
        <v>0</v>
      </c>
      <c r="M35" s="9">
        <v>0</v>
      </c>
      <c r="N35" s="9">
        <v>4</v>
      </c>
      <c r="O35" s="8">
        <v>14</v>
      </c>
      <c r="P35" t="str">
        <f>IF(O35&gt;500,"High",IF(O35&gt;=100,"Moderate","Low"))</f>
        <v>Low</v>
      </c>
    </row>
    <row r="36" spans="1:16" ht="29" x14ac:dyDescent="0.35">
      <c r="A36" s="9">
        <v>34</v>
      </c>
      <c r="B36" s="7" t="s">
        <v>50</v>
      </c>
      <c r="C36" s="6">
        <v>1074</v>
      </c>
      <c r="D36" s="6">
        <v>1080</v>
      </c>
      <c r="E36" s="6">
        <v>1221</v>
      </c>
      <c r="F36" s="6">
        <v>1200</v>
      </c>
      <c r="G36" s="6">
        <v>1422</v>
      </c>
      <c r="H36" s="6">
        <v>1735</v>
      </c>
      <c r="I36" s="6">
        <v>1615</v>
      </c>
      <c r="J36" s="6">
        <v>1645</v>
      </c>
      <c r="K36" s="6">
        <v>1484</v>
      </c>
      <c r="L36" s="6">
        <v>1483</v>
      </c>
      <c r="M36" s="6">
        <v>948</v>
      </c>
      <c r="N36" s="6">
        <v>1202</v>
      </c>
      <c r="O36" s="8">
        <v>16109</v>
      </c>
      <c r="P36" t="str">
        <f>IF(O36&gt;500,"High",IF(O36&gt;=100,"Moderate","Low"))</f>
        <v>High</v>
      </c>
    </row>
    <row r="37" spans="1:16" ht="29" x14ac:dyDescent="0.35">
      <c r="A37" s="6">
        <v>35</v>
      </c>
      <c r="B37" s="10" t="s">
        <v>51</v>
      </c>
      <c r="C37" s="9">
        <v>26</v>
      </c>
      <c r="D37" s="9">
        <v>27</v>
      </c>
      <c r="E37" s="9">
        <v>28</v>
      </c>
      <c r="F37" s="9">
        <v>23</v>
      </c>
      <c r="G37" s="9">
        <v>34</v>
      </c>
      <c r="H37" s="9">
        <v>32</v>
      </c>
      <c r="I37" s="9">
        <v>46</v>
      </c>
      <c r="J37" s="9">
        <v>38</v>
      </c>
      <c r="K37" s="9">
        <v>45</v>
      </c>
      <c r="L37" s="9">
        <v>40</v>
      </c>
      <c r="M37" s="9">
        <v>17</v>
      </c>
      <c r="N37" s="9">
        <v>29</v>
      </c>
      <c r="O37" s="8">
        <v>385</v>
      </c>
      <c r="P37" t="str">
        <f>IF(O37&gt;500,"High",IF(O37&gt;=100,"Moderate","Low"))</f>
        <v>Moderate</v>
      </c>
    </row>
    <row r="38" spans="1:16" ht="29" x14ac:dyDescent="0.35">
      <c r="A38" s="9">
        <v>36</v>
      </c>
      <c r="B38" s="7" t="s">
        <v>52</v>
      </c>
      <c r="C38" s="6">
        <v>43</v>
      </c>
      <c r="D38" s="6">
        <v>46</v>
      </c>
      <c r="E38" s="6">
        <v>42</v>
      </c>
      <c r="F38" s="6">
        <v>47</v>
      </c>
      <c r="G38" s="6">
        <v>55</v>
      </c>
      <c r="H38" s="6">
        <v>61</v>
      </c>
      <c r="I38" s="6">
        <v>57</v>
      </c>
      <c r="J38" s="6">
        <v>34</v>
      </c>
      <c r="K38" s="6">
        <v>55</v>
      </c>
      <c r="L38" s="6">
        <v>41</v>
      </c>
      <c r="M38" s="6">
        <v>37</v>
      </c>
      <c r="N38" s="6">
        <v>51</v>
      </c>
      <c r="O38" s="8">
        <v>569</v>
      </c>
      <c r="P38" t="str">
        <f>IF(O38&gt;500,"High",IF(O38&gt;=100,"Moderate","Low"))</f>
        <v>High</v>
      </c>
    </row>
    <row r="39" spans="1:16" x14ac:dyDescent="0.35">
      <c r="A39" s="9">
        <v>32</v>
      </c>
      <c r="B39" s="12" t="s">
        <v>15</v>
      </c>
      <c r="C39" s="9">
        <v>2056</v>
      </c>
      <c r="D39" s="9">
        <v>2019</v>
      </c>
      <c r="E39" s="9">
        <v>2273</v>
      </c>
      <c r="F39" s="9">
        <v>2180</v>
      </c>
      <c r="G39" s="9">
        <v>2648</v>
      </c>
      <c r="H39" s="9">
        <v>2826</v>
      </c>
      <c r="I39" s="9">
        <v>2942</v>
      </c>
      <c r="J39" s="9">
        <v>2619</v>
      </c>
      <c r="K39" s="9">
        <v>2616</v>
      </c>
      <c r="L39" s="9">
        <v>2580</v>
      </c>
      <c r="M39" s="9">
        <v>1815</v>
      </c>
      <c r="N39" s="9">
        <v>2237</v>
      </c>
      <c r="O39" s="8">
        <v>28811</v>
      </c>
    </row>
  </sheetData>
  <autoFilter ref="B3:P37"/>
  <mergeCells count="1">
    <mergeCell ref="A1:P2"/>
  </mergeCells>
  <conditionalFormatting sqref="P4:P39">
    <cfRule type="cellIs" dxfId="12" priority="4" operator="equal">
      <formula>"high"</formula>
    </cfRule>
  </conditionalFormatting>
  <conditionalFormatting sqref="P3:P39">
    <cfRule type="cellIs" dxfId="11" priority="1" operator="equal">
      <formula>"low"</formula>
    </cfRule>
    <cfRule type="cellIs" dxfId="10" priority="2" operator="equal">
      <formula>"high"</formula>
    </cfRule>
    <cfRule type="cellIs" dxfId="9" priority="3" operator="equal">
      <formula>"moderate"</formula>
    </cfRule>
  </conditionalFormatting>
  <hyperlinks>
    <hyperlink ref="B4" r:id="rId1" tooltip="Click to see Ditrict-Wise detail of the State" display="https://ncwapps.nic.in/frmReportStateDistrict.aspx?Year=2023&amp;StateID=1"/>
    <hyperlink ref="B5" r:id="rId2" tooltip="Click to see Ditrict-Wise detail of the State" display="https://ncwapps.nic.in/frmReportStateDistrict.aspx?Year=2023&amp;StateID=2"/>
    <hyperlink ref="B6" r:id="rId3" tooltip="Click to see Ditrict-Wise detail of the State" display="https://ncwapps.nic.in/frmReportStateDistrict.aspx?Year=2023&amp;StateID=3"/>
    <hyperlink ref="B7" r:id="rId4" tooltip="Click to see Ditrict-Wise detail of the State" display="https://ncwapps.nic.in/frmReportStateDistrict.aspx?Year=2023&amp;StateID=4"/>
    <hyperlink ref="B8" r:id="rId5" tooltip="Click to see Ditrict-Wise detail of the State" display="https://ncwapps.nic.in/frmReportStateDistrict.aspx?Year=2023&amp;StateID=5"/>
    <hyperlink ref="B9" r:id="rId6" tooltip="Click to see Ditrict-Wise detail of the State" display="https://ncwapps.nic.in/frmReportStateDistrict.aspx?Year=2023&amp;StateID=6"/>
    <hyperlink ref="B10" r:id="rId7" tooltip="Click to see Ditrict-Wise detail of the State" display="https://ncwapps.nic.in/frmReportStateDistrict.aspx?Year=2023&amp;StateID=7"/>
    <hyperlink ref="B11" r:id="rId8" tooltip="Click to see Ditrict-Wise detail of the State" display="https://ncwapps.nic.in/frmReportStateDistrict.aspx?Year=2023&amp;StateID=8"/>
    <hyperlink ref="B12" r:id="rId9" tooltip="Click to see Ditrict-Wise detail of the State" display="https://ncwapps.nic.in/frmReportStateDistrict.aspx?Year=2023&amp;StateID=10"/>
    <hyperlink ref="B13" r:id="rId10" tooltip="Click to see Ditrict-Wise detail of the State" display="https://ncwapps.nic.in/frmReportStateDistrict.aspx?Year=2023&amp;StateID=11"/>
    <hyperlink ref="B14" r:id="rId11" tooltip="Click to see Ditrict-Wise detail of the State" display="https://ncwapps.nic.in/frmReportStateDistrict.aspx?Year=2023&amp;StateID=12"/>
    <hyperlink ref="B15" r:id="rId12" tooltip="Click to see Ditrict-Wise detail of the State" display="https://ncwapps.nic.in/frmReportStateDistrict.aspx?Year=2023&amp;StateID=13"/>
    <hyperlink ref="B16" r:id="rId13" tooltip="Click to see Ditrict-Wise detail of the State" display="https://ncwapps.nic.in/frmReportStateDistrict.aspx?Year=2023&amp;StateID=14"/>
    <hyperlink ref="B17" r:id="rId14" tooltip="Click to see Ditrict-Wise detail of the State" display="https://ncwapps.nic.in/frmReportStateDistrict.aspx?Year=2023&amp;StateID=15"/>
    <hyperlink ref="B18" r:id="rId15" tooltip="Click to see Ditrict-Wise detail of the State" display="https://ncwapps.nic.in/frmReportStateDistrict.aspx?Year=2023&amp;StateID=16"/>
    <hyperlink ref="B19" r:id="rId16" tooltip="Click to see Ditrict-Wise detail of the State" display="https://ncwapps.nic.in/frmReportStateDistrict.aspx?Year=2023&amp;StateID=17"/>
    <hyperlink ref="B20" r:id="rId17" tooltip="Click to see Ditrict-Wise detail of the State" display="https://ncwapps.nic.in/frmReportStateDistrict.aspx?Year=2023&amp;StateID=18"/>
    <hyperlink ref="B21" r:id="rId18" tooltip="Click to see Ditrict-Wise detail of the State" display="https://ncwapps.nic.in/frmReportStateDistrict.aspx?Year=2023&amp;StateID=4565"/>
    <hyperlink ref="B22" r:id="rId19" tooltip="Click to see Ditrict-Wise detail of the State" display="https://ncwapps.nic.in/frmReportStateDistrict.aspx?Year=2023&amp;StateID=20"/>
    <hyperlink ref="B23" r:id="rId20" tooltip="Click to see Ditrict-Wise detail of the State" display="https://ncwapps.nic.in/frmReportStateDistrict.aspx?Year=2023&amp;StateID=21"/>
    <hyperlink ref="B24" r:id="rId21" tooltip="Click to see Ditrict-Wise detail of the State" display="https://ncwapps.nic.in/frmReportStateDistrict.aspx?Year=2023&amp;StateID=22"/>
    <hyperlink ref="B25" r:id="rId22" tooltip="Click to see Ditrict-Wise detail of the State" display="https://ncwapps.nic.in/frmReportStateDistrict.aspx?Year=2023&amp;StateID=23"/>
    <hyperlink ref="B26" r:id="rId23" tooltip="Click to see Ditrict-Wise detail of the State" display="https://ncwapps.nic.in/frmReportStateDistrict.aspx?Year=2023&amp;StateID=24"/>
    <hyperlink ref="B27" r:id="rId24" tooltip="Click to see Ditrict-Wise detail of the State" display="https://ncwapps.nic.in/frmReportStateDistrict.aspx?Year=2023&amp;StateID=25"/>
    <hyperlink ref="B28" r:id="rId25" tooltip="Click to see Ditrict-Wise detail of the State" display="https://ncwapps.nic.in/frmReportStateDistrict.aspx?Year=2023&amp;StateID=26"/>
    <hyperlink ref="B29" r:id="rId26" tooltip="Click to see Ditrict-Wise detail of the State" display="https://ncwapps.nic.in/frmReportStateDistrict.aspx?Year=2023&amp;StateID=27"/>
    <hyperlink ref="B30" r:id="rId27" tooltip="Click to see Ditrict-Wise detail of the State" display="https://ncwapps.nic.in/frmReportStateDistrict.aspx?Year=2023&amp;StateID=28"/>
    <hyperlink ref="B31" r:id="rId28" tooltip="Click to see Ditrict-Wise detail of the State" display="https://ncwapps.nic.in/frmReportStateDistrict.aspx?Year=2023&amp;StateID=29"/>
    <hyperlink ref="B32" r:id="rId29" tooltip="Click to see Ditrict-Wise detail of the State" display="https://ncwapps.nic.in/frmReportStateDistrict.aspx?Year=2023&amp;StateID=30"/>
    <hyperlink ref="B33" r:id="rId30" tooltip="Click to see Ditrict-Wise detail of the State" display="https://ncwapps.nic.in/frmReportStateDistrict.aspx?Year=2023&amp;StateID=31"/>
    <hyperlink ref="B34" r:id="rId31" tooltip="Click to see Ditrict-Wise detail of the State" display="https://ncwapps.nic.in/frmReportStateDistrict.aspx?Year=2023&amp;StateID=38"/>
    <hyperlink ref="B35" r:id="rId32" tooltip="Click to see Ditrict-Wise detail of the State" display="https://ncwapps.nic.in/frmReportStateDistrict.aspx?Year=2023&amp;StateID=32"/>
    <hyperlink ref="B36" r:id="rId33" tooltip="Click to see Ditrict-Wise detail of the State" display="https://ncwapps.nic.in/frmReportStateDistrict.aspx?Year=2023&amp;StateID=33"/>
    <hyperlink ref="B37" r:id="rId34" tooltip="Click to see Ditrict-Wise detail of the State" display="https://ncwapps.nic.in/frmReportStateDistrict.aspx?Year=2023&amp;StateID=34"/>
    <hyperlink ref="B38" r:id="rId35" tooltip="Click to see Ditrict-Wise detail of the State" display="https://ncwapps.nic.in/frmReportStateDistrict.aspx?Year=2023&amp;StateID=3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39"/>
  <sheetViews>
    <sheetView topLeftCell="A3" workbookViewId="0">
      <selection activeCell="A3" sqref="A3"/>
    </sheetView>
  </sheetViews>
  <sheetFormatPr defaultRowHeight="14.5" x14ac:dyDescent="0.35"/>
  <sheetData>
    <row r="1" spans="1:16" x14ac:dyDescent="0.35">
      <c r="A1" s="1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9.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5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5" t="s">
        <v>16</v>
      </c>
    </row>
    <row r="4" spans="1:16" ht="58" x14ac:dyDescent="0.35">
      <c r="A4" s="6">
        <v>1</v>
      </c>
      <c r="B4" s="7" t="s">
        <v>17</v>
      </c>
      <c r="C4" s="6">
        <v>0</v>
      </c>
      <c r="D4" s="6">
        <v>0</v>
      </c>
      <c r="E4" s="6">
        <v>0</v>
      </c>
      <c r="F4" s="6">
        <v>2</v>
      </c>
      <c r="G4" s="6">
        <v>0</v>
      </c>
      <c r="H4" s="6">
        <v>0</v>
      </c>
      <c r="I4" s="6">
        <v>0</v>
      </c>
      <c r="J4" s="6">
        <v>2</v>
      </c>
      <c r="K4" s="6">
        <v>2</v>
      </c>
      <c r="L4" s="6">
        <v>0</v>
      </c>
      <c r="M4" s="6">
        <v>0</v>
      </c>
      <c r="N4" s="6">
        <v>0</v>
      </c>
      <c r="O4" s="8">
        <v>6</v>
      </c>
      <c r="P4" t="str">
        <f>IF(O4&gt;500,"High",IF(O4&gt;=100,"Moderate","Low"))</f>
        <v>Low</v>
      </c>
    </row>
    <row r="5" spans="1:16" ht="29" x14ac:dyDescent="0.35">
      <c r="A5" s="9">
        <v>2</v>
      </c>
      <c r="B5" s="10" t="s">
        <v>18</v>
      </c>
      <c r="C5" s="9">
        <v>8</v>
      </c>
      <c r="D5" s="9">
        <v>15</v>
      </c>
      <c r="E5" s="9">
        <v>16</v>
      </c>
      <c r="F5" s="9">
        <v>20</v>
      </c>
      <c r="G5" s="9">
        <v>10</v>
      </c>
      <c r="H5" s="9">
        <v>10</v>
      </c>
      <c r="I5" s="9">
        <v>10</v>
      </c>
      <c r="J5" s="9">
        <v>18</v>
      </c>
      <c r="K5" s="9">
        <v>16</v>
      </c>
      <c r="L5" s="9">
        <v>19</v>
      </c>
      <c r="M5" s="9">
        <v>13</v>
      </c>
      <c r="N5" s="9">
        <v>14</v>
      </c>
      <c r="O5" s="8">
        <v>169</v>
      </c>
      <c r="P5" t="str">
        <f t="shared" ref="P5:P38" si="0">IF(O5&gt;500,"High",IF(O5&gt;=100,"Moderate","Low"))</f>
        <v>Moderate</v>
      </c>
    </row>
    <row r="6" spans="1:16" ht="43.5" x14ac:dyDescent="0.35">
      <c r="A6" s="6">
        <v>3</v>
      </c>
      <c r="B6" s="7" t="s">
        <v>19</v>
      </c>
      <c r="C6" s="6">
        <v>0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1</v>
      </c>
      <c r="N6" s="6">
        <v>1</v>
      </c>
      <c r="O6" s="8">
        <v>4</v>
      </c>
      <c r="P6" t="str">
        <f t="shared" si="0"/>
        <v>Low</v>
      </c>
    </row>
    <row r="7" spans="1:16" x14ac:dyDescent="0.35">
      <c r="A7" s="9">
        <v>4</v>
      </c>
      <c r="B7" s="10" t="s">
        <v>20</v>
      </c>
      <c r="C7" s="9">
        <v>7</v>
      </c>
      <c r="D7" s="9">
        <v>8</v>
      </c>
      <c r="E7" s="9">
        <v>11</v>
      </c>
      <c r="F7" s="9">
        <v>12</v>
      </c>
      <c r="G7" s="9">
        <v>7</v>
      </c>
      <c r="H7" s="9">
        <v>10</v>
      </c>
      <c r="I7" s="9">
        <v>10</v>
      </c>
      <c r="J7" s="9">
        <v>13</v>
      </c>
      <c r="K7" s="9">
        <v>8</v>
      </c>
      <c r="L7" s="9">
        <v>9</v>
      </c>
      <c r="M7" s="9">
        <v>11</v>
      </c>
      <c r="N7" s="9">
        <v>16</v>
      </c>
      <c r="O7" s="8">
        <v>122</v>
      </c>
      <c r="P7" t="str">
        <f t="shared" si="0"/>
        <v>Moderate</v>
      </c>
    </row>
    <row r="8" spans="1:16" x14ac:dyDescent="0.35">
      <c r="A8" s="6">
        <v>5</v>
      </c>
      <c r="B8" s="7" t="s">
        <v>21</v>
      </c>
      <c r="C8" s="6">
        <v>104</v>
      </c>
      <c r="D8" s="6">
        <v>107</v>
      </c>
      <c r="E8" s="6">
        <v>104</v>
      </c>
      <c r="F8" s="6">
        <v>103</v>
      </c>
      <c r="G8" s="6">
        <v>138</v>
      </c>
      <c r="H8" s="6">
        <v>141</v>
      </c>
      <c r="I8" s="6">
        <v>104</v>
      </c>
      <c r="J8" s="6">
        <v>133</v>
      </c>
      <c r="K8" s="6">
        <v>115</v>
      </c>
      <c r="L8" s="6">
        <v>105</v>
      </c>
      <c r="M8" s="6">
        <v>103</v>
      </c>
      <c r="N8" s="6">
        <v>111</v>
      </c>
      <c r="O8" s="8">
        <v>1368</v>
      </c>
      <c r="P8" t="str">
        <f t="shared" si="0"/>
        <v>High</v>
      </c>
    </row>
    <row r="9" spans="1:16" ht="29" x14ac:dyDescent="0.35">
      <c r="A9" s="9">
        <v>6</v>
      </c>
      <c r="B9" s="10" t="s">
        <v>22</v>
      </c>
      <c r="C9" s="9">
        <v>3</v>
      </c>
      <c r="D9" s="9">
        <v>6</v>
      </c>
      <c r="E9" s="9">
        <v>4</v>
      </c>
      <c r="F9" s="9">
        <v>9</v>
      </c>
      <c r="G9" s="9">
        <v>6</v>
      </c>
      <c r="H9" s="9">
        <v>5</v>
      </c>
      <c r="I9" s="9">
        <v>9</v>
      </c>
      <c r="J9" s="9">
        <v>6</v>
      </c>
      <c r="K9" s="9">
        <v>5</v>
      </c>
      <c r="L9" s="9">
        <v>5</v>
      </c>
      <c r="M9" s="9">
        <v>2</v>
      </c>
      <c r="N9" s="9">
        <v>5</v>
      </c>
      <c r="O9" s="8">
        <v>65</v>
      </c>
      <c r="P9" t="str">
        <f t="shared" si="0"/>
        <v>Low</v>
      </c>
    </row>
    <row r="10" spans="1:16" ht="29" x14ac:dyDescent="0.35">
      <c r="A10" s="6">
        <v>7</v>
      </c>
      <c r="B10" s="7" t="s">
        <v>23</v>
      </c>
      <c r="C10" s="6">
        <v>10</v>
      </c>
      <c r="D10" s="6">
        <v>9</v>
      </c>
      <c r="E10" s="6">
        <v>7</v>
      </c>
      <c r="F10" s="6">
        <v>10</v>
      </c>
      <c r="G10" s="6">
        <v>13</v>
      </c>
      <c r="H10" s="6">
        <v>8</v>
      </c>
      <c r="I10" s="6">
        <v>15</v>
      </c>
      <c r="J10" s="6">
        <v>9</v>
      </c>
      <c r="K10" s="6">
        <v>22</v>
      </c>
      <c r="L10" s="6">
        <v>21</v>
      </c>
      <c r="M10" s="6">
        <v>12</v>
      </c>
      <c r="N10" s="6">
        <v>12</v>
      </c>
      <c r="O10" s="8">
        <v>148</v>
      </c>
      <c r="P10" t="str">
        <f t="shared" si="0"/>
        <v>Moderate</v>
      </c>
    </row>
    <row r="11" spans="1:16" ht="58" x14ac:dyDescent="0.35">
      <c r="A11" s="9">
        <v>8</v>
      </c>
      <c r="B11" s="10" t="s">
        <v>24</v>
      </c>
      <c r="C11" s="9">
        <v>0</v>
      </c>
      <c r="D11" s="9">
        <v>0</v>
      </c>
      <c r="E11" s="9">
        <v>1</v>
      </c>
      <c r="F11" s="9">
        <v>0</v>
      </c>
      <c r="G11" s="9">
        <v>1</v>
      </c>
      <c r="H11" s="9">
        <v>2</v>
      </c>
      <c r="I11" s="9">
        <v>0</v>
      </c>
      <c r="J11" s="9">
        <v>0</v>
      </c>
      <c r="K11" s="9">
        <v>1</v>
      </c>
      <c r="L11" s="9">
        <v>1</v>
      </c>
      <c r="M11" s="9">
        <v>0</v>
      </c>
      <c r="N11" s="9">
        <v>0</v>
      </c>
      <c r="O11" s="8">
        <v>6</v>
      </c>
      <c r="P11" t="str">
        <f t="shared" si="0"/>
        <v>Low</v>
      </c>
    </row>
    <row r="12" spans="1:16" ht="29" x14ac:dyDescent="0.35">
      <c r="A12" s="6">
        <v>9</v>
      </c>
      <c r="B12" s="7" t="s">
        <v>25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8">
        <v>1</v>
      </c>
      <c r="P12" t="str">
        <f t="shared" si="0"/>
        <v>Low</v>
      </c>
    </row>
    <row r="13" spans="1:16" x14ac:dyDescent="0.35">
      <c r="A13" s="9">
        <v>10</v>
      </c>
      <c r="B13" s="10" t="s">
        <v>26</v>
      </c>
      <c r="C13" s="9">
        <v>209</v>
      </c>
      <c r="D13" s="9">
        <v>258</v>
      </c>
      <c r="E13" s="9">
        <v>283</v>
      </c>
      <c r="F13" s="9">
        <v>288</v>
      </c>
      <c r="G13" s="9">
        <v>274</v>
      </c>
      <c r="H13" s="9">
        <v>254</v>
      </c>
      <c r="I13" s="9">
        <v>253</v>
      </c>
      <c r="J13" s="9">
        <v>279</v>
      </c>
      <c r="K13" s="9">
        <v>280</v>
      </c>
      <c r="L13" s="9">
        <v>226</v>
      </c>
      <c r="M13" s="9">
        <v>215</v>
      </c>
      <c r="N13" s="9">
        <v>185</v>
      </c>
      <c r="O13" s="8">
        <v>3004</v>
      </c>
      <c r="P13" t="str">
        <f t="shared" si="0"/>
        <v>High</v>
      </c>
    </row>
    <row r="14" spans="1:16" x14ac:dyDescent="0.35">
      <c r="A14" s="6">
        <v>11</v>
      </c>
      <c r="B14" s="7" t="s">
        <v>27</v>
      </c>
      <c r="C14" s="6">
        <v>1</v>
      </c>
      <c r="D14" s="6">
        <v>2</v>
      </c>
      <c r="E14" s="6">
        <v>2</v>
      </c>
      <c r="F14" s="6">
        <v>0</v>
      </c>
      <c r="G14" s="6">
        <v>3</v>
      </c>
      <c r="H14" s="6">
        <v>2</v>
      </c>
      <c r="I14" s="6">
        <v>1</v>
      </c>
      <c r="J14" s="6">
        <v>1</v>
      </c>
      <c r="K14" s="6">
        <v>2</v>
      </c>
      <c r="L14" s="6">
        <v>2</v>
      </c>
      <c r="M14" s="6">
        <v>1</v>
      </c>
      <c r="N14" s="6">
        <v>1</v>
      </c>
      <c r="O14" s="8">
        <v>18</v>
      </c>
      <c r="P14" t="str">
        <f t="shared" si="0"/>
        <v>Low</v>
      </c>
    </row>
    <row r="15" spans="1:16" x14ac:dyDescent="0.35">
      <c r="A15" s="9">
        <v>12</v>
      </c>
      <c r="B15" s="10" t="s">
        <v>28</v>
      </c>
      <c r="C15" s="9">
        <v>22</v>
      </c>
      <c r="D15" s="9">
        <v>17</v>
      </c>
      <c r="E15" s="9">
        <v>23</v>
      </c>
      <c r="F15" s="9">
        <v>25</v>
      </c>
      <c r="G15" s="9">
        <v>20</v>
      </c>
      <c r="H15" s="9">
        <v>13</v>
      </c>
      <c r="I15" s="9">
        <v>18</v>
      </c>
      <c r="J15" s="9">
        <v>20</v>
      </c>
      <c r="K15" s="9">
        <v>23</v>
      </c>
      <c r="L15" s="9">
        <v>19</v>
      </c>
      <c r="M15" s="9">
        <v>13</v>
      </c>
      <c r="N15" s="9">
        <v>20</v>
      </c>
      <c r="O15" s="8">
        <v>233</v>
      </c>
      <c r="P15" t="str">
        <f t="shared" si="0"/>
        <v>Moderate</v>
      </c>
    </row>
    <row r="16" spans="1:16" x14ac:dyDescent="0.35">
      <c r="A16" s="6">
        <v>13</v>
      </c>
      <c r="B16" s="7" t="s">
        <v>29</v>
      </c>
      <c r="C16" s="6">
        <v>85</v>
      </c>
      <c r="D16" s="6">
        <v>106</v>
      </c>
      <c r="E16" s="6">
        <v>108</v>
      </c>
      <c r="F16" s="6">
        <v>112</v>
      </c>
      <c r="G16" s="6">
        <v>126</v>
      </c>
      <c r="H16" s="6">
        <v>140</v>
      </c>
      <c r="I16" s="6">
        <v>114</v>
      </c>
      <c r="J16" s="6">
        <v>161</v>
      </c>
      <c r="K16" s="6">
        <v>130</v>
      </c>
      <c r="L16" s="6">
        <v>92</v>
      </c>
      <c r="M16" s="6">
        <v>102</v>
      </c>
      <c r="N16" s="6">
        <v>86</v>
      </c>
      <c r="O16" s="8">
        <v>1362</v>
      </c>
      <c r="P16" t="str">
        <f t="shared" si="0"/>
        <v>High</v>
      </c>
    </row>
    <row r="17" spans="1:16" ht="29" x14ac:dyDescent="0.35">
      <c r="A17" s="9">
        <v>14</v>
      </c>
      <c r="B17" s="10" t="s">
        <v>30</v>
      </c>
      <c r="C17" s="9">
        <v>8</v>
      </c>
      <c r="D17" s="9">
        <v>5</v>
      </c>
      <c r="E17" s="9">
        <v>14</v>
      </c>
      <c r="F17" s="9">
        <v>8</v>
      </c>
      <c r="G17" s="9">
        <v>8</v>
      </c>
      <c r="H17" s="9">
        <v>10</v>
      </c>
      <c r="I17" s="9">
        <v>10</v>
      </c>
      <c r="J17" s="9">
        <v>7</v>
      </c>
      <c r="K17" s="9">
        <v>9</v>
      </c>
      <c r="L17" s="9">
        <v>5</v>
      </c>
      <c r="M17" s="9">
        <v>7</v>
      </c>
      <c r="N17" s="9">
        <v>7</v>
      </c>
      <c r="O17" s="8">
        <v>98</v>
      </c>
      <c r="P17" t="str">
        <f t="shared" si="0"/>
        <v>Low</v>
      </c>
    </row>
    <row r="18" spans="1:16" ht="43.5" x14ac:dyDescent="0.35">
      <c r="A18" s="6">
        <v>15</v>
      </c>
      <c r="B18" s="7" t="s">
        <v>31</v>
      </c>
      <c r="C18" s="6">
        <v>13</v>
      </c>
      <c r="D18" s="6">
        <v>14</v>
      </c>
      <c r="E18" s="6">
        <v>15</v>
      </c>
      <c r="F18" s="6">
        <v>14</v>
      </c>
      <c r="G18" s="6">
        <v>10</v>
      </c>
      <c r="H18" s="6">
        <v>9</v>
      </c>
      <c r="I18" s="6">
        <v>16</v>
      </c>
      <c r="J18" s="6">
        <v>11</v>
      </c>
      <c r="K18" s="6">
        <v>13</v>
      </c>
      <c r="L18" s="6">
        <v>12</v>
      </c>
      <c r="M18" s="6">
        <v>9</v>
      </c>
      <c r="N18" s="6">
        <v>8</v>
      </c>
      <c r="O18" s="8">
        <v>144</v>
      </c>
      <c r="P18" t="str">
        <f t="shared" si="0"/>
        <v>Moderate</v>
      </c>
    </row>
    <row r="19" spans="1:16" ht="29" x14ac:dyDescent="0.35">
      <c r="A19" s="9">
        <v>16</v>
      </c>
      <c r="B19" s="10" t="s">
        <v>32</v>
      </c>
      <c r="C19" s="9">
        <v>38</v>
      </c>
      <c r="D19" s="9">
        <v>34</v>
      </c>
      <c r="E19" s="9">
        <v>40</v>
      </c>
      <c r="F19" s="9">
        <v>32</v>
      </c>
      <c r="G19" s="9">
        <v>38</v>
      </c>
      <c r="H19" s="9">
        <v>30</v>
      </c>
      <c r="I19" s="9">
        <v>33</v>
      </c>
      <c r="J19" s="9">
        <v>28</v>
      </c>
      <c r="K19" s="9">
        <v>37</v>
      </c>
      <c r="L19" s="9">
        <v>25</v>
      </c>
      <c r="M19" s="9">
        <v>33</v>
      </c>
      <c r="N19" s="9">
        <v>24</v>
      </c>
      <c r="O19" s="8">
        <v>392</v>
      </c>
      <c r="P19" t="str">
        <f t="shared" si="0"/>
        <v>Moderate</v>
      </c>
    </row>
    <row r="20" spans="1:16" ht="29" x14ac:dyDescent="0.35">
      <c r="A20" s="6">
        <v>17</v>
      </c>
      <c r="B20" s="7" t="s">
        <v>33</v>
      </c>
      <c r="C20" s="6">
        <v>60</v>
      </c>
      <c r="D20" s="6">
        <v>61</v>
      </c>
      <c r="E20" s="6">
        <v>39</v>
      </c>
      <c r="F20" s="6">
        <v>44</v>
      </c>
      <c r="G20" s="6">
        <v>46</v>
      </c>
      <c r="H20" s="6">
        <v>34</v>
      </c>
      <c r="I20" s="6">
        <v>44</v>
      </c>
      <c r="J20" s="6">
        <v>47</v>
      </c>
      <c r="K20" s="6">
        <v>52</v>
      </c>
      <c r="L20" s="6">
        <v>44</v>
      </c>
      <c r="M20" s="6">
        <v>43</v>
      </c>
      <c r="N20" s="6">
        <v>40</v>
      </c>
      <c r="O20" s="8">
        <v>554</v>
      </c>
      <c r="P20" t="str">
        <f t="shared" si="0"/>
        <v>High</v>
      </c>
    </row>
    <row r="21" spans="1:16" x14ac:dyDescent="0.35">
      <c r="A21" s="9">
        <v>18</v>
      </c>
      <c r="B21" s="10" t="s">
        <v>34</v>
      </c>
      <c r="C21" s="9">
        <v>10</v>
      </c>
      <c r="D21" s="9">
        <v>15</v>
      </c>
      <c r="E21" s="9">
        <v>18</v>
      </c>
      <c r="F21" s="9">
        <v>16</v>
      </c>
      <c r="G21" s="9">
        <v>12</v>
      </c>
      <c r="H21" s="9">
        <v>11</v>
      </c>
      <c r="I21" s="9">
        <v>11</v>
      </c>
      <c r="J21" s="9">
        <v>15</v>
      </c>
      <c r="K21" s="9">
        <v>13</v>
      </c>
      <c r="L21" s="9">
        <v>11</v>
      </c>
      <c r="M21" s="9">
        <v>19</v>
      </c>
      <c r="N21" s="9">
        <v>8</v>
      </c>
      <c r="O21" s="8">
        <v>159</v>
      </c>
      <c r="P21" t="str">
        <f t="shared" si="0"/>
        <v>Moderate</v>
      </c>
    </row>
    <row r="22" spans="1:16" ht="29" x14ac:dyDescent="0.35">
      <c r="A22" s="6">
        <v>19</v>
      </c>
      <c r="B22" s="7" t="s">
        <v>36</v>
      </c>
      <c r="C22" s="6">
        <v>63</v>
      </c>
      <c r="D22" s="6">
        <v>92</v>
      </c>
      <c r="E22" s="6">
        <v>99</v>
      </c>
      <c r="F22" s="6">
        <v>93</v>
      </c>
      <c r="G22" s="6">
        <v>104</v>
      </c>
      <c r="H22" s="6">
        <v>102</v>
      </c>
      <c r="I22" s="6">
        <v>100</v>
      </c>
      <c r="J22" s="6">
        <v>108</v>
      </c>
      <c r="K22" s="6">
        <v>103</v>
      </c>
      <c r="L22" s="6">
        <v>82</v>
      </c>
      <c r="M22" s="6">
        <v>102</v>
      </c>
      <c r="N22" s="6">
        <v>93</v>
      </c>
      <c r="O22" s="8">
        <v>1141</v>
      </c>
      <c r="P22" t="str">
        <f t="shared" si="0"/>
        <v>High</v>
      </c>
    </row>
    <row r="23" spans="1:16" ht="29" x14ac:dyDescent="0.35">
      <c r="A23" s="9">
        <v>20</v>
      </c>
      <c r="B23" s="10" t="s">
        <v>37</v>
      </c>
      <c r="C23" s="9">
        <v>100</v>
      </c>
      <c r="D23" s="9">
        <v>125</v>
      </c>
      <c r="E23" s="9">
        <v>138</v>
      </c>
      <c r="F23" s="9">
        <v>124</v>
      </c>
      <c r="G23" s="9">
        <v>127</v>
      </c>
      <c r="H23" s="9">
        <v>100</v>
      </c>
      <c r="I23" s="9">
        <v>89</v>
      </c>
      <c r="J23" s="9">
        <v>134</v>
      </c>
      <c r="K23" s="9">
        <v>105</v>
      </c>
      <c r="L23" s="9">
        <v>122</v>
      </c>
      <c r="M23" s="9">
        <v>104</v>
      </c>
      <c r="N23" s="9">
        <v>113</v>
      </c>
      <c r="O23" s="8">
        <v>1381</v>
      </c>
      <c r="P23" t="str">
        <f t="shared" si="0"/>
        <v>High</v>
      </c>
    </row>
    <row r="24" spans="1:16" x14ac:dyDescent="0.35">
      <c r="A24" s="6">
        <v>21</v>
      </c>
      <c r="B24" s="7" t="s">
        <v>38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1</v>
      </c>
      <c r="I24" s="6">
        <v>1</v>
      </c>
      <c r="J24" s="6">
        <v>0</v>
      </c>
      <c r="K24" s="6">
        <v>1</v>
      </c>
      <c r="L24" s="6">
        <v>0</v>
      </c>
      <c r="M24" s="6">
        <v>0</v>
      </c>
      <c r="N24" s="6">
        <v>1</v>
      </c>
      <c r="O24" s="8">
        <v>4</v>
      </c>
      <c r="P24" t="str">
        <f t="shared" si="0"/>
        <v>Low</v>
      </c>
    </row>
    <row r="25" spans="1:16" ht="29" x14ac:dyDescent="0.35">
      <c r="A25" s="9">
        <v>22</v>
      </c>
      <c r="B25" s="10" t="s">
        <v>39</v>
      </c>
      <c r="C25" s="9">
        <v>0</v>
      </c>
      <c r="D25" s="9">
        <v>0</v>
      </c>
      <c r="E25" s="9">
        <v>2</v>
      </c>
      <c r="F25" s="9">
        <v>0</v>
      </c>
      <c r="G25" s="9">
        <v>0</v>
      </c>
      <c r="H25" s="9">
        <v>1</v>
      </c>
      <c r="I25" s="9">
        <v>0</v>
      </c>
      <c r="J25" s="9">
        <v>0</v>
      </c>
      <c r="K25" s="9">
        <v>1</v>
      </c>
      <c r="L25" s="9">
        <v>0</v>
      </c>
      <c r="M25" s="9">
        <v>0</v>
      </c>
      <c r="N25" s="9">
        <v>0</v>
      </c>
      <c r="O25" s="8">
        <v>4</v>
      </c>
      <c r="P25" t="str">
        <f t="shared" si="0"/>
        <v>Low</v>
      </c>
    </row>
    <row r="26" spans="1:16" x14ac:dyDescent="0.35">
      <c r="A26" s="6">
        <v>23</v>
      </c>
      <c r="B26" s="7" t="s">
        <v>40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8">
        <v>1</v>
      </c>
      <c r="P26" t="str">
        <f t="shared" si="0"/>
        <v>Low</v>
      </c>
    </row>
    <row r="27" spans="1:16" x14ac:dyDescent="0.35">
      <c r="A27" s="9">
        <v>24</v>
      </c>
      <c r="B27" s="10" t="s">
        <v>41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1</v>
      </c>
      <c r="M27" s="9">
        <v>0</v>
      </c>
      <c r="N27" s="9">
        <v>0</v>
      </c>
      <c r="O27" s="8">
        <v>2</v>
      </c>
      <c r="P27" t="str">
        <f t="shared" si="0"/>
        <v>Low</v>
      </c>
    </row>
    <row r="28" spans="1:16" x14ac:dyDescent="0.35">
      <c r="A28" s="6">
        <v>25</v>
      </c>
      <c r="B28" s="7" t="s">
        <v>42</v>
      </c>
      <c r="C28" s="6">
        <v>13</v>
      </c>
      <c r="D28" s="6">
        <v>20</v>
      </c>
      <c r="E28" s="6">
        <v>14</v>
      </c>
      <c r="F28" s="6">
        <v>19</v>
      </c>
      <c r="G28" s="6">
        <v>22</v>
      </c>
      <c r="H28" s="6">
        <v>10</v>
      </c>
      <c r="I28" s="6">
        <v>9</v>
      </c>
      <c r="J28" s="6">
        <v>10</v>
      </c>
      <c r="K28" s="6">
        <v>9</v>
      </c>
      <c r="L28" s="6">
        <v>13</v>
      </c>
      <c r="M28" s="6">
        <v>20</v>
      </c>
      <c r="N28" s="6">
        <v>11</v>
      </c>
      <c r="O28" s="8">
        <v>170</v>
      </c>
      <c r="P28" t="str">
        <f t="shared" si="0"/>
        <v>Moderate</v>
      </c>
    </row>
    <row r="29" spans="1:16" ht="29" x14ac:dyDescent="0.35">
      <c r="A29" s="9">
        <v>26</v>
      </c>
      <c r="B29" s="10" t="s">
        <v>43</v>
      </c>
      <c r="C29" s="9">
        <v>2</v>
      </c>
      <c r="D29" s="9">
        <v>2</v>
      </c>
      <c r="E29" s="9">
        <v>2</v>
      </c>
      <c r="F29" s="9">
        <v>1</v>
      </c>
      <c r="G29" s="9">
        <v>4</v>
      </c>
      <c r="H29" s="9">
        <v>0</v>
      </c>
      <c r="I29" s="9">
        <v>0</v>
      </c>
      <c r="J29" s="9">
        <v>3</v>
      </c>
      <c r="K29" s="9">
        <v>2</v>
      </c>
      <c r="L29" s="9">
        <v>0</v>
      </c>
      <c r="M29" s="9">
        <v>1</v>
      </c>
      <c r="N29" s="9">
        <v>1</v>
      </c>
      <c r="O29" s="8">
        <v>18</v>
      </c>
      <c r="P29" t="str">
        <f t="shared" si="0"/>
        <v>Low</v>
      </c>
    </row>
    <row r="30" spans="1:16" x14ac:dyDescent="0.35">
      <c r="A30" s="6">
        <v>27</v>
      </c>
      <c r="B30" s="7" t="s">
        <v>44</v>
      </c>
      <c r="C30" s="6">
        <v>29</v>
      </c>
      <c r="D30" s="6">
        <v>41</v>
      </c>
      <c r="E30" s="6">
        <v>27</v>
      </c>
      <c r="F30" s="6">
        <v>31</v>
      </c>
      <c r="G30" s="6">
        <v>39</v>
      </c>
      <c r="H30" s="6">
        <v>31</v>
      </c>
      <c r="I30" s="6">
        <v>48</v>
      </c>
      <c r="J30" s="6">
        <v>78</v>
      </c>
      <c r="K30" s="6">
        <v>45</v>
      </c>
      <c r="L30" s="6">
        <v>48</v>
      </c>
      <c r="M30" s="6">
        <v>26</v>
      </c>
      <c r="N30" s="6">
        <v>39</v>
      </c>
      <c r="O30" s="8">
        <v>482</v>
      </c>
      <c r="P30" t="str">
        <f t="shared" si="0"/>
        <v>Moderate</v>
      </c>
    </row>
    <row r="31" spans="1:16" ht="29" x14ac:dyDescent="0.35">
      <c r="A31" s="9">
        <v>28</v>
      </c>
      <c r="B31" s="10" t="s">
        <v>45</v>
      </c>
      <c r="C31" s="9">
        <v>70</v>
      </c>
      <c r="D31" s="9">
        <v>78</v>
      </c>
      <c r="E31" s="9">
        <v>100</v>
      </c>
      <c r="F31" s="9">
        <v>102</v>
      </c>
      <c r="G31" s="9">
        <v>82</v>
      </c>
      <c r="H31" s="9">
        <v>99</v>
      </c>
      <c r="I31" s="9">
        <v>94</v>
      </c>
      <c r="J31" s="9">
        <v>84</v>
      </c>
      <c r="K31" s="9">
        <v>74</v>
      </c>
      <c r="L31" s="9">
        <v>95</v>
      </c>
      <c r="M31" s="9">
        <v>74</v>
      </c>
      <c r="N31" s="9">
        <v>78</v>
      </c>
      <c r="O31" s="8">
        <v>1030</v>
      </c>
      <c r="P31" t="str">
        <f t="shared" si="0"/>
        <v>High</v>
      </c>
    </row>
    <row r="32" spans="1:16" x14ac:dyDescent="0.35">
      <c r="A32" s="6">
        <v>29</v>
      </c>
      <c r="B32" s="7" t="s">
        <v>46</v>
      </c>
      <c r="C32" s="6">
        <v>1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</v>
      </c>
      <c r="K32" s="6">
        <v>1</v>
      </c>
      <c r="L32" s="6">
        <v>0</v>
      </c>
      <c r="M32" s="6">
        <v>0</v>
      </c>
      <c r="N32" s="6">
        <v>1</v>
      </c>
      <c r="O32" s="8">
        <v>4</v>
      </c>
      <c r="P32" t="str">
        <f t="shared" si="0"/>
        <v>Low</v>
      </c>
    </row>
    <row r="33" spans="1:16" ht="29" x14ac:dyDescent="0.35">
      <c r="A33" s="9">
        <v>30</v>
      </c>
      <c r="B33" s="10" t="s">
        <v>47</v>
      </c>
      <c r="C33" s="9">
        <v>49</v>
      </c>
      <c r="D33" s="9">
        <v>62</v>
      </c>
      <c r="E33" s="9">
        <v>64</v>
      </c>
      <c r="F33" s="9">
        <v>50</v>
      </c>
      <c r="G33" s="9">
        <v>51</v>
      </c>
      <c r="H33" s="9">
        <v>40</v>
      </c>
      <c r="I33" s="9">
        <v>49</v>
      </c>
      <c r="J33" s="9">
        <v>79</v>
      </c>
      <c r="K33" s="9">
        <v>58</v>
      </c>
      <c r="L33" s="9">
        <v>47</v>
      </c>
      <c r="M33" s="9">
        <v>64</v>
      </c>
      <c r="N33" s="9">
        <v>55</v>
      </c>
      <c r="O33" s="8">
        <v>668</v>
      </c>
      <c r="P33" t="str">
        <f t="shared" si="0"/>
        <v>High</v>
      </c>
    </row>
    <row r="34" spans="1:16" ht="29" x14ac:dyDescent="0.35">
      <c r="A34" s="6">
        <v>31</v>
      </c>
      <c r="B34" s="7" t="s">
        <v>48</v>
      </c>
      <c r="C34" s="6">
        <v>19</v>
      </c>
      <c r="D34" s="6">
        <v>16</v>
      </c>
      <c r="E34" s="6">
        <v>24</v>
      </c>
      <c r="F34" s="6">
        <v>24</v>
      </c>
      <c r="G34" s="6">
        <v>24</v>
      </c>
      <c r="H34" s="6">
        <v>15</v>
      </c>
      <c r="I34" s="6">
        <v>17</v>
      </c>
      <c r="J34" s="6">
        <v>19</v>
      </c>
      <c r="K34" s="6">
        <v>20</v>
      </c>
      <c r="L34" s="6">
        <v>20</v>
      </c>
      <c r="M34" s="6">
        <v>27</v>
      </c>
      <c r="N34" s="6">
        <v>11</v>
      </c>
      <c r="O34" s="8">
        <v>236</v>
      </c>
      <c r="P34" t="str">
        <f t="shared" si="0"/>
        <v>Moderate</v>
      </c>
    </row>
    <row r="35" spans="1:16" x14ac:dyDescent="0.35">
      <c r="A35" s="9">
        <v>32</v>
      </c>
      <c r="B35" s="10" t="s">
        <v>49</v>
      </c>
      <c r="C35" s="9">
        <v>1</v>
      </c>
      <c r="D35" s="9">
        <v>2</v>
      </c>
      <c r="E35" s="9">
        <v>1</v>
      </c>
      <c r="F35" s="9">
        <v>1</v>
      </c>
      <c r="G35" s="9">
        <v>0</v>
      </c>
      <c r="H35" s="9">
        <v>1</v>
      </c>
      <c r="I35" s="9">
        <v>3</v>
      </c>
      <c r="J35" s="9">
        <v>3</v>
      </c>
      <c r="K35" s="9">
        <v>2</v>
      </c>
      <c r="L35" s="9">
        <v>1</v>
      </c>
      <c r="M35" s="9">
        <v>2</v>
      </c>
      <c r="N35" s="9">
        <v>0</v>
      </c>
      <c r="O35" s="8">
        <v>17</v>
      </c>
      <c r="P35" t="str">
        <f t="shared" si="0"/>
        <v>Low</v>
      </c>
    </row>
    <row r="36" spans="1:16" ht="29" x14ac:dyDescent="0.35">
      <c r="A36" s="6">
        <v>33</v>
      </c>
      <c r="B36" s="7" t="s">
        <v>50</v>
      </c>
      <c r="C36" s="6">
        <v>1022</v>
      </c>
      <c r="D36" s="6">
        <v>1118</v>
      </c>
      <c r="E36" s="6">
        <v>1060</v>
      </c>
      <c r="F36" s="6">
        <v>1421</v>
      </c>
      <c r="G36" s="6">
        <v>1568</v>
      </c>
      <c r="H36" s="6">
        <v>1726</v>
      </c>
      <c r="I36" s="6">
        <v>1753</v>
      </c>
      <c r="J36" s="6">
        <v>1649</v>
      </c>
      <c r="K36" s="6">
        <v>1584</v>
      </c>
      <c r="L36" s="6">
        <v>1260</v>
      </c>
      <c r="M36" s="6">
        <v>1348</v>
      </c>
      <c r="N36" s="6">
        <v>1364</v>
      </c>
      <c r="O36" s="8">
        <v>16873</v>
      </c>
      <c r="P36" t="str">
        <f t="shared" si="0"/>
        <v>High</v>
      </c>
    </row>
    <row r="37" spans="1:16" ht="29" x14ac:dyDescent="0.35">
      <c r="A37" s="9">
        <v>34</v>
      </c>
      <c r="B37" s="10" t="s">
        <v>51</v>
      </c>
      <c r="C37" s="9">
        <v>32</v>
      </c>
      <c r="D37" s="9">
        <v>34</v>
      </c>
      <c r="E37" s="9">
        <v>31</v>
      </c>
      <c r="F37" s="9">
        <v>37</v>
      </c>
      <c r="G37" s="9">
        <v>29</v>
      </c>
      <c r="H37" s="9">
        <v>38</v>
      </c>
      <c r="I37" s="9">
        <v>39</v>
      </c>
      <c r="J37" s="9">
        <v>56</v>
      </c>
      <c r="K37" s="9">
        <v>35</v>
      </c>
      <c r="L37" s="9">
        <v>39</v>
      </c>
      <c r="M37" s="9">
        <v>46</v>
      </c>
      <c r="N37" s="9">
        <v>36</v>
      </c>
      <c r="O37" s="8">
        <v>452</v>
      </c>
      <c r="P37" t="str">
        <f t="shared" si="0"/>
        <v>Moderate</v>
      </c>
    </row>
    <row r="38" spans="1:16" ht="29" x14ac:dyDescent="0.35">
      <c r="A38" s="6">
        <v>35</v>
      </c>
      <c r="B38" s="7" t="s">
        <v>52</v>
      </c>
      <c r="C38" s="6">
        <v>40</v>
      </c>
      <c r="D38" s="6">
        <v>40</v>
      </c>
      <c r="E38" s="6">
        <v>57</v>
      </c>
      <c r="F38" s="6">
        <v>76</v>
      </c>
      <c r="G38" s="6">
        <v>54</v>
      </c>
      <c r="H38" s="6">
        <v>55</v>
      </c>
      <c r="I38" s="6">
        <v>43</v>
      </c>
      <c r="J38" s="6">
        <v>48</v>
      </c>
      <c r="K38" s="6">
        <v>53</v>
      </c>
      <c r="L38" s="6">
        <v>46</v>
      </c>
      <c r="M38" s="6">
        <v>43</v>
      </c>
      <c r="N38" s="6">
        <v>66</v>
      </c>
      <c r="O38" s="8">
        <v>621</v>
      </c>
      <c r="P38" t="str">
        <f t="shared" si="0"/>
        <v>High</v>
      </c>
    </row>
    <row r="39" spans="1:16" x14ac:dyDescent="0.35">
      <c r="A39" s="9">
        <v>36</v>
      </c>
      <c r="B39" s="12" t="s">
        <v>15</v>
      </c>
      <c r="C39" s="9">
        <v>2019</v>
      </c>
      <c r="D39" s="9">
        <v>2288</v>
      </c>
      <c r="E39" s="9">
        <v>2305</v>
      </c>
      <c r="F39" s="9">
        <v>2674</v>
      </c>
      <c r="G39" s="9">
        <v>2816</v>
      </c>
      <c r="H39" s="9">
        <v>2899</v>
      </c>
      <c r="I39" s="9">
        <v>2895</v>
      </c>
      <c r="J39" s="9">
        <v>3022</v>
      </c>
      <c r="K39" s="9">
        <v>2821</v>
      </c>
      <c r="L39" s="9">
        <v>2370</v>
      </c>
      <c r="M39" s="9">
        <v>2441</v>
      </c>
      <c r="N39" s="9">
        <v>2407</v>
      </c>
      <c r="O39" s="8">
        <v>30957</v>
      </c>
    </row>
  </sheetData>
  <mergeCells count="1">
    <mergeCell ref="A1:P2"/>
  </mergeCells>
  <conditionalFormatting sqref="P3:P38">
    <cfRule type="containsText" dxfId="8" priority="1" operator="containsText" text="Moderate">
      <formula>NOT(ISERROR(SEARCH("Moderate",P3)))</formula>
    </cfRule>
    <cfRule type="containsText" dxfId="7" priority="2" operator="containsText" text="Low">
      <formula>NOT(ISERROR(SEARCH("Low",P3)))</formula>
    </cfRule>
    <cfRule type="containsText" dxfId="6" priority="3" operator="containsText" text="High">
      <formula>NOT(ISERROR(SEARCH("High",P3)))</formula>
    </cfRule>
  </conditionalFormatting>
  <hyperlinks>
    <hyperlink ref="B4" r:id="rId1" tooltip="Click to see Ditrict-Wise detail of the State" display="https://ncwapps.nic.in/frmReportStateDistrict.aspx?Year=2022&amp;StateID=1"/>
    <hyperlink ref="B5" r:id="rId2" tooltip="Click to see Ditrict-Wise detail of the State" display="https://ncwapps.nic.in/frmReportStateDistrict.aspx?Year=2022&amp;StateID=2"/>
    <hyperlink ref="B6" r:id="rId3" tooltip="Click to see Ditrict-Wise detail of the State" display="https://ncwapps.nic.in/frmReportStateDistrict.aspx?Year=2022&amp;StateID=3"/>
    <hyperlink ref="B7" r:id="rId4" tooltip="Click to see Ditrict-Wise detail of the State" display="https://ncwapps.nic.in/frmReportStateDistrict.aspx?Year=2022&amp;StateID=4"/>
    <hyperlink ref="B8" r:id="rId5" tooltip="Click to see Ditrict-Wise detail of the State" display="https://ncwapps.nic.in/frmReportStateDistrict.aspx?Year=2022&amp;StateID=5"/>
    <hyperlink ref="B9" r:id="rId6" tooltip="Click to see Ditrict-Wise detail of the State" display="https://ncwapps.nic.in/frmReportStateDistrict.aspx?Year=2022&amp;StateID=6"/>
    <hyperlink ref="B10" r:id="rId7" tooltip="Click to see Ditrict-Wise detail of the State" display="https://ncwapps.nic.in/frmReportStateDistrict.aspx?Year=2022&amp;StateID=7"/>
    <hyperlink ref="B11" r:id="rId8" tooltip="Click to see Ditrict-Wise detail of the State" display="https://ncwapps.nic.in/frmReportStateDistrict.aspx?Year=2022&amp;StateID=8"/>
    <hyperlink ref="B12" r:id="rId9" tooltip="Click to see Ditrict-Wise detail of the State" display="https://ncwapps.nic.in/frmReportStateDistrict.aspx?Year=2022&amp;StateID=9"/>
    <hyperlink ref="B13" r:id="rId10" tooltip="Click to see Ditrict-Wise detail of the State" display="https://ncwapps.nic.in/frmReportStateDistrict.aspx?Year=2022&amp;StateID=10"/>
    <hyperlink ref="B14" r:id="rId11" tooltip="Click to see Ditrict-Wise detail of the State" display="https://ncwapps.nic.in/frmReportStateDistrict.aspx?Year=2022&amp;StateID=11"/>
    <hyperlink ref="B15" r:id="rId12" tooltip="Click to see Ditrict-Wise detail of the State" display="https://ncwapps.nic.in/frmReportStateDistrict.aspx?Year=2022&amp;StateID=12"/>
    <hyperlink ref="B16" r:id="rId13" tooltip="Click to see Ditrict-Wise detail of the State" display="https://ncwapps.nic.in/frmReportStateDistrict.aspx?Year=2022&amp;StateID=13"/>
    <hyperlink ref="B17" r:id="rId14" tooltip="Click to see Ditrict-Wise detail of the State" display="https://ncwapps.nic.in/frmReportStateDistrict.aspx?Year=2022&amp;StateID=14"/>
    <hyperlink ref="B18" r:id="rId15" tooltip="Click to see Ditrict-Wise detail of the State" display="https://ncwapps.nic.in/frmReportStateDistrict.aspx?Year=2022&amp;StateID=15"/>
    <hyperlink ref="B19" r:id="rId16" tooltip="Click to see Ditrict-Wise detail of the State" display="https://ncwapps.nic.in/frmReportStateDistrict.aspx?Year=2022&amp;StateID=16"/>
    <hyperlink ref="B20" r:id="rId17" tooltip="Click to see Ditrict-Wise detail of the State" display="https://ncwapps.nic.in/frmReportStateDistrict.aspx?Year=2022&amp;StateID=17"/>
    <hyperlink ref="B21" r:id="rId18" tooltip="Click to see Ditrict-Wise detail of the State" display="https://ncwapps.nic.in/frmReportStateDistrict.aspx?Year=2022&amp;StateID=18"/>
    <hyperlink ref="B22" r:id="rId19" tooltip="Click to see Ditrict-Wise detail of the State" display="https://ncwapps.nic.in/frmReportStateDistrict.aspx?Year=2022&amp;StateID=20"/>
    <hyperlink ref="B23" r:id="rId20" tooltip="Click to see Ditrict-Wise detail of the State" display="https://ncwapps.nic.in/frmReportStateDistrict.aspx?Year=2022&amp;StateID=21"/>
    <hyperlink ref="B24" r:id="rId21" tooltip="Click to see Ditrict-Wise detail of the State" display="https://ncwapps.nic.in/frmReportStateDistrict.aspx?Year=2022&amp;StateID=22"/>
    <hyperlink ref="B25" r:id="rId22" tooltip="Click to see Ditrict-Wise detail of the State" display="https://ncwapps.nic.in/frmReportStateDistrict.aspx?Year=2022&amp;StateID=23"/>
    <hyperlink ref="B26" r:id="rId23" tooltip="Click to see Ditrict-Wise detail of the State" display="https://ncwapps.nic.in/frmReportStateDistrict.aspx?Year=2022&amp;StateID=24"/>
    <hyperlink ref="B27" r:id="rId24" tooltip="Click to see Ditrict-Wise detail of the State" display="https://ncwapps.nic.in/frmReportStateDistrict.aspx?Year=2022&amp;StateID=25"/>
    <hyperlink ref="B28" r:id="rId25" tooltip="Click to see Ditrict-Wise detail of the State" display="https://ncwapps.nic.in/frmReportStateDistrict.aspx?Year=2022&amp;StateID=26"/>
    <hyperlink ref="B29" r:id="rId26" tooltip="Click to see Ditrict-Wise detail of the State" display="https://ncwapps.nic.in/frmReportStateDistrict.aspx?Year=2022&amp;StateID=27"/>
    <hyperlink ref="B30" r:id="rId27" tooltip="Click to see Ditrict-Wise detail of the State" display="https://ncwapps.nic.in/frmReportStateDistrict.aspx?Year=2022&amp;StateID=28"/>
    <hyperlink ref="B31" r:id="rId28" tooltip="Click to see Ditrict-Wise detail of the State" display="https://ncwapps.nic.in/frmReportStateDistrict.aspx?Year=2022&amp;StateID=29"/>
    <hyperlink ref="B32" r:id="rId29" tooltip="Click to see Ditrict-Wise detail of the State" display="https://ncwapps.nic.in/frmReportStateDistrict.aspx?Year=2022&amp;StateID=30"/>
    <hyperlink ref="B33" r:id="rId30" tooltip="Click to see Ditrict-Wise detail of the State" display="https://ncwapps.nic.in/frmReportStateDistrict.aspx?Year=2022&amp;StateID=31"/>
    <hyperlink ref="B34" r:id="rId31" tooltip="Click to see Ditrict-Wise detail of the State" display="https://ncwapps.nic.in/frmReportStateDistrict.aspx?Year=2022&amp;StateID=38"/>
    <hyperlink ref="B35" r:id="rId32" tooltip="Click to see Ditrict-Wise detail of the State" display="https://ncwapps.nic.in/frmReportStateDistrict.aspx?Year=2022&amp;StateID=32"/>
    <hyperlink ref="B36" r:id="rId33" tooltip="Click to see Ditrict-Wise detail of the State" display="https://ncwapps.nic.in/frmReportStateDistrict.aspx?Year=2022&amp;StateID=33"/>
    <hyperlink ref="B37" r:id="rId34" tooltip="Click to see Ditrict-Wise detail of the State" display="https://ncwapps.nic.in/frmReportStateDistrict.aspx?Year=2022&amp;StateID=34"/>
    <hyperlink ref="B38" r:id="rId35" tooltip="Click to see Ditrict-Wise detail of the State" display="https://ncwapps.nic.in/frmReportStateDistrict.aspx?Year=2022&amp;StateID=3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1"/>
  <sheetViews>
    <sheetView topLeftCell="A3" workbookViewId="0">
      <selection activeCell="A3" sqref="A3"/>
    </sheetView>
  </sheetViews>
  <sheetFormatPr defaultRowHeight="14.5" x14ac:dyDescent="0.35"/>
  <sheetData>
    <row r="1" spans="1:16" x14ac:dyDescent="0.35">
      <c r="A1" s="1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9.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5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5" t="s">
        <v>16</v>
      </c>
    </row>
    <row r="4" spans="1:16" ht="58" x14ac:dyDescent="0.35">
      <c r="A4" s="6">
        <v>1</v>
      </c>
      <c r="B4" s="7" t="s">
        <v>17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1</v>
      </c>
      <c r="J4" s="6">
        <v>0</v>
      </c>
      <c r="K4" s="6">
        <v>0</v>
      </c>
      <c r="L4" s="6">
        <v>1</v>
      </c>
      <c r="M4" s="6">
        <v>0</v>
      </c>
      <c r="N4" s="6">
        <v>0</v>
      </c>
      <c r="O4" s="8">
        <v>2</v>
      </c>
      <c r="P4" t="str">
        <f>IF(O4&gt;500,"High",IF(O4&gt;=100,"Moderate","Low"))</f>
        <v>Low</v>
      </c>
    </row>
    <row r="5" spans="1:16" ht="29" x14ac:dyDescent="0.35">
      <c r="A5" s="9">
        <v>2</v>
      </c>
      <c r="B5" s="10" t="s">
        <v>18</v>
      </c>
      <c r="C5" s="9">
        <v>18</v>
      </c>
      <c r="D5" s="9">
        <v>16</v>
      </c>
      <c r="E5" s="9">
        <v>19</v>
      </c>
      <c r="F5" s="9">
        <v>18</v>
      </c>
      <c r="G5" s="9">
        <v>15</v>
      </c>
      <c r="H5" s="9">
        <v>19</v>
      </c>
      <c r="I5" s="9">
        <v>27</v>
      </c>
      <c r="J5" s="9">
        <v>9</v>
      </c>
      <c r="K5" s="9">
        <v>20</v>
      </c>
      <c r="L5" s="9">
        <v>15</v>
      </c>
      <c r="M5" s="9">
        <v>15</v>
      </c>
      <c r="N5" s="9">
        <v>15</v>
      </c>
      <c r="O5" s="8">
        <v>206</v>
      </c>
      <c r="P5" t="str">
        <f t="shared" ref="P5:P40" si="0">IF(O5&gt;500,"High",IF(O5&gt;=100,"Moderate","Low"))</f>
        <v>Moderate</v>
      </c>
    </row>
    <row r="6" spans="1:16" ht="43.5" x14ac:dyDescent="0.35">
      <c r="A6" s="6">
        <v>3</v>
      </c>
      <c r="B6" s="7" t="s">
        <v>19</v>
      </c>
      <c r="C6" s="6">
        <v>0</v>
      </c>
      <c r="D6" s="6">
        <v>1</v>
      </c>
      <c r="E6" s="6">
        <v>0</v>
      </c>
      <c r="F6" s="6">
        <v>1</v>
      </c>
      <c r="G6" s="6">
        <v>0</v>
      </c>
      <c r="H6" s="6">
        <v>1</v>
      </c>
      <c r="I6" s="6">
        <v>0</v>
      </c>
      <c r="J6" s="6">
        <v>0</v>
      </c>
      <c r="K6" s="6">
        <v>2</v>
      </c>
      <c r="L6" s="6">
        <v>1</v>
      </c>
      <c r="M6" s="6">
        <v>0</v>
      </c>
      <c r="N6" s="6">
        <v>0</v>
      </c>
      <c r="O6" s="8">
        <v>6</v>
      </c>
      <c r="P6" t="str">
        <f t="shared" si="0"/>
        <v>Low</v>
      </c>
    </row>
    <row r="7" spans="1:16" x14ac:dyDescent="0.35">
      <c r="A7" s="9">
        <v>4</v>
      </c>
      <c r="B7" s="10" t="s">
        <v>20</v>
      </c>
      <c r="C7" s="9">
        <v>4</v>
      </c>
      <c r="D7" s="9">
        <v>4</v>
      </c>
      <c r="E7" s="9">
        <v>6</v>
      </c>
      <c r="F7" s="9">
        <v>6</v>
      </c>
      <c r="G7" s="9">
        <v>10</v>
      </c>
      <c r="H7" s="9">
        <v>6</v>
      </c>
      <c r="I7" s="9">
        <v>18</v>
      </c>
      <c r="J7" s="9">
        <v>7</v>
      </c>
      <c r="K7" s="9">
        <v>9</v>
      </c>
      <c r="L7" s="9">
        <v>6</v>
      </c>
      <c r="M7" s="9">
        <v>5</v>
      </c>
      <c r="N7" s="9">
        <v>9</v>
      </c>
      <c r="O7" s="8">
        <v>90</v>
      </c>
      <c r="P7" t="str">
        <f t="shared" si="0"/>
        <v>Low</v>
      </c>
    </row>
    <row r="8" spans="1:16" x14ac:dyDescent="0.35">
      <c r="A8" s="6">
        <v>5</v>
      </c>
      <c r="B8" s="7" t="s">
        <v>21</v>
      </c>
      <c r="C8" s="6">
        <v>116</v>
      </c>
      <c r="D8" s="6">
        <v>84</v>
      </c>
      <c r="E8" s="6">
        <v>122</v>
      </c>
      <c r="F8" s="6">
        <v>93</v>
      </c>
      <c r="G8" s="6">
        <v>104</v>
      </c>
      <c r="H8" s="6">
        <v>119</v>
      </c>
      <c r="I8" s="6">
        <v>148</v>
      </c>
      <c r="J8" s="6">
        <v>143</v>
      </c>
      <c r="K8" s="6">
        <v>166</v>
      </c>
      <c r="L8" s="6">
        <v>122</v>
      </c>
      <c r="M8" s="6">
        <v>117</v>
      </c>
      <c r="N8" s="6">
        <v>123</v>
      </c>
      <c r="O8" s="8">
        <v>1457</v>
      </c>
      <c r="P8" t="str">
        <f t="shared" si="0"/>
        <v>High</v>
      </c>
    </row>
    <row r="9" spans="1:16" ht="29" x14ac:dyDescent="0.35">
      <c r="A9" s="9">
        <v>6</v>
      </c>
      <c r="B9" s="10" t="s">
        <v>22</v>
      </c>
      <c r="C9" s="9">
        <v>4</v>
      </c>
      <c r="D9" s="9">
        <v>4</v>
      </c>
      <c r="E9" s="9">
        <v>3</v>
      </c>
      <c r="F9" s="9">
        <v>5</v>
      </c>
      <c r="G9" s="9">
        <v>10</v>
      </c>
      <c r="H9" s="9">
        <v>9</v>
      </c>
      <c r="I9" s="9">
        <v>5</v>
      </c>
      <c r="J9" s="9">
        <v>3</v>
      </c>
      <c r="K9" s="9">
        <v>5</v>
      </c>
      <c r="L9" s="9">
        <v>7</v>
      </c>
      <c r="M9" s="9">
        <v>7</v>
      </c>
      <c r="N9" s="9">
        <v>2</v>
      </c>
      <c r="O9" s="8">
        <v>64</v>
      </c>
      <c r="P9" t="str">
        <f t="shared" si="0"/>
        <v>Low</v>
      </c>
    </row>
    <row r="10" spans="1:16" ht="29" x14ac:dyDescent="0.35">
      <c r="A10" s="6">
        <v>7</v>
      </c>
      <c r="B10" s="7" t="s">
        <v>23</v>
      </c>
      <c r="C10" s="6">
        <v>14</v>
      </c>
      <c r="D10" s="6">
        <v>12</v>
      </c>
      <c r="E10" s="6">
        <v>21</v>
      </c>
      <c r="F10" s="6">
        <v>8</v>
      </c>
      <c r="G10" s="6">
        <v>10</v>
      </c>
      <c r="H10" s="6">
        <v>18</v>
      </c>
      <c r="I10" s="6">
        <v>13</v>
      </c>
      <c r="J10" s="6">
        <v>9</v>
      </c>
      <c r="K10" s="6">
        <v>27</v>
      </c>
      <c r="L10" s="6">
        <v>9</v>
      </c>
      <c r="M10" s="6">
        <v>9</v>
      </c>
      <c r="N10" s="6">
        <v>15</v>
      </c>
      <c r="O10" s="8">
        <v>165</v>
      </c>
      <c r="P10" t="str">
        <f t="shared" si="0"/>
        <v>Moderate</v>
      </c>
    </row>
    <row r="11" spans="1:16" ht="58" x14ac:dyDescent="0.35">
      <c r="A11" s="9">
        <v>8</v>
      </c>
      <c r="B11" s="10" t="s">
        <v>24</v>
      </c>
      <c r="C11" s="9">
        <v>2</v>
      </c>
      <c r="D11" s="9">
        <v>0</v>
      </c>
      <c r="E11" s="9">
        <v>2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8">
        <v>4</v>
      </c>
      <c r="P11" t="str">
        <f t="shared" si="0"/>
        <v>Low</v>
      </c>
    </row>
    <row r="12" spans="1:16" ht="29" x14ac:dyDescent="0.35">
      <c r="A12" s="6">
        <v>9</v>
      </c>
      <c r="B12" s="7" t="s">
        <v>25</v>
      </c>
      <c r="C12" s="6">
        <v>0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1</v>
      </c>
      <c r="O12" s="8">
        <v>3</v>
      </c>
      <c r="P12" t="str">
        <f t="shared" si="0"/>
        <v>Low</v>
      </c>
    </row>
    <row r="13" spans="1:16" x14ac:dyDescent="0.35">
      <c r="A13" s="9">
        <v>10</v>
      </c>
      <c r="B13" s="10" t="s">
        <v>26</v>
      </c>
      <c r="C13" s="9">
        <v>226</v>
      </c>
      <c r="D13" s="9">
        <v>214</v>
      </c>
      <c r="E13" s="9">
        <v>285</v>
      </c>
      <c r="F13" s="9">
        <v>239</v>
      </c>
      <c r="G13" s="9">
        <v>241</v>
      </c>
      <c r="H13" s="9">
        <v>264</v>
      </c>
      <c r="I13" s="9">
        <v>364</v>
      </c>
      <c r="J13" s="9">
        <v>314</v>
      </c>
      <c r="K13" s="9">
        <v>385</v>
      </c>
      <c r="L13" s="9">
        <v>290</v>
      </c>
      <c r="M13" s="9">
        <v>257</v>
      </c>
      <c r="N13" s="9">
        <v>257</v>
      </c>
      <c r="O13" s="8">
        <v>3336</v>
      </c>
      <c r="P13" t="str">
        <f t="shared" si="0"/>
        <v>High</v>
      </c>
    </row>
    <row r="14" spans="1:16" x14ac:dyDescent="0.35">
      <c r="A14" s="6">
        <v>11</v>
      </c>
      <c r="B14" s="7" t="s">
        <v>27</v>
      </c>
      <c r="C14" s="6">
        <v>0</v>
      </c>
      <c r="D14" s="6">
        <v>1</v>
      </c>
      <c r="E14" s="6">
        <v>1</v>
      </c>
      <c r="F14" s="6">
        <v>0</v>
      </c>
      <c r="G14" s="6">
        <v>1</v>
      </c>
      <c r="H14" s="6">
        <v>1</v>
      </c>
      <c r="I14" s="6">
        <v>3</v>
      </c>
      <c r="J14" s="6">
        <v>6</v>
      </c>
      <c r="K14" s="6">
        <v>2</v>
      </c>
      <c r="L14" s="6">
        <v>1</v>
      </c>
      <c r="M14" s="6">
        <v>4</v>
      </c>
      <c r="N14" s="6">
        <v>4</v>
      </c>
      <c r="O14" s="8">
        <v>24</v>
      </c>
      <c r="P14" t="str">
        <f t="shared" si="0"/>
        <v>Low</v>
      </c>
    </row>
    <row r="15" spans="1:16" x14ac:dyDescent="0.35">
      <c r="A15" s="9">
        <v>12</v>
      </c>
      <c r="B15" s="10" t="s">
        <v>28</v>
      </c>
      <c r="C15" s="9">
        <v>19</v>
      </c>
      <c r="D15" s="9">
        <v>22</v>
      </c>
      <c r="E15" s="9">
        <v>20</v>
      </c>
      <c r="F15" s="9">
        <v>16</v>
      </c>
      <c r="G15" s="9">
        <v>24</v>
      </c>
      <c r="H15" s="9">
        <v>30</v>
      </c>
      <c r="I15" s="9">
        <v>28</v>
      </c>
      <c r="J15" s="9">
        <v>23</v>
      </c>
      <c r="K15" s="9">
        <v>23</v>
      </c>
      <c r="L15" s="9">
        <v>17</v>
      </c>
      <c r="M15" s="9">
        <v>21</v>
      </c>
      <c r="N15" s="9">
        <v>22</v>
      </c>
      <c r="O15" s="8">
        <v>265</v>
      </c>
      <c r="P15" t="str">
        <f t="shared" si="0"/>
        <v>Moderate</v>
      </c>
    </row>
    <row r="16" spans="1:16" x14ac:dyDescent="0.35">
      <c r="A16" s="6">
        <v>13</v>
      </c>
      <c r="B16" s="7" t="s">
        <v>29</v>
      </c>
      <c r="C16" s="6">
        <v>114</v>
      </c>
      <c r="D16" s="6">
        <v>109</v>
      </c>
      <c r="E16" s="6">
        <v>140</v>
      </c>
      <c r="F16" s="6">
        <v>104</v>
      </c>
      <c r="G16" s="6">
        <v>89</v>
      </c>
      <c r="H16" s="6">
        <v>133</v>
      </c>
      <c r="I16" s="6">
        <v>147</v>
      </c>
      <c r="J16" s="6">
        <v>160</v>
      </c>
      <c r="K16" s="6">
        <v>159</v>
      </c>
      <c r="L16" s="6">
        <v>116</v>
      </c>
      <c r="M16" s="6">
        <v>103</v>
      </c>
      <c r="N16" s="6">
        <v>87</v>
      </c>
      <c r="O16" s="8">
        <v>1461</v>
      </c>
      <c r="P16" t="str">
        <f t="shared" si="0"/>
        <v>High</v>
      </c>
    </row>
    <row r="17" spans="1:16" ht="29" x14ac:dyDescent="0.35">
      <c r="A17" s="9">
        <v>14</v>
      </c>
      <c r="B17" s="10" t="s">
        <v>30</v>
      </c>
      <c r="C17" s="9">
        <v>7</v>
      </c>
      <c r="D17" s="9">
        <v>8</v>
      </c>
      <c r="E17" s="9">
        <v>15</v>
      </c>
      <c r="F17" s="9">
        <v>13</v>
      </c>
      <c r="G17" s="9">
        <v>10</v>
      </c>
      <c r="H17" s="9">
        <v>19</v>
      </c>
      <c r="I17" s="9">
        <v>9</v>
      </c>
      <c r="J17" s="9">
        <v>13</v>
      </c>
      <c r="K17" s="9">
        <v>13</v>
      </c>
      <c r="L17" s="9">
        <v>5</v>
      </c>
      <c r="M17" s="9">
        <v>7</v>
      </c>
      <c r="N17" s="9">
        <v>16</v>
      </c>
      <c r="O17" s="8">
        <v>135</v>
      </c>
      <c r="P17" t="str">
        <f t="shared" si="0"/>
        <v>Moderate</v>
      </c>
    </row>
    <row r="18" spans="1:16" ht="43.5" x14ac:dyDescent="0.35">
      <c r="A18" s="6">
        <v>15</v>
      </c>
      <c r="B18" s="7" t="s">
        <v>31</v>
      </c>
      <c r="C18" s="6">
        <v>14</v>
      </c>
      <c r="D18" s="6">
        <v>5</v>
      </c>
      <c r="E18" s="6">
        <v>14</v>
      </c>
      <c r="F18" s="6">
        <v>14</v>
      </c>
      <c r="G18" s="6">
        <v>15</v>
      </c>
      <c r="H18" s="6">
        <v>11</v>
      </c>
      <c r="I18" s="6">
        <v>14</v>
      </c>
      <c r="J18" s="6">
        <v>15</v>
      </c>
      <c r="K18" s="6">
        <v>23</v>
      </c>
      <c r="L18" s="6">
        <v>9</v>
      </c>
      <c r="M18" s="6">
        <v>12</v>
      </c>
      <c r="N18" s="6">
        <v>11</v>
      </c>
      <c r="O18" s="8">
        <v>157</v>
      </c>
      <c r="P18" t="str">
        <f t="shared" si="0"/>
        <v>Moderate</v>
      </c>
    </row>
    <row r="19" spans="1:16" ht="29" x14ac:dyDescent="0.35">
      <c r="A19" s="9">
        <v>16</v>
      </c>
      <c r="B19" s="10" t="s">
        <v>32</v>
      </c>
      <c r="C19" s="9">
        <v>33</v>
      </c>
      <c r="D19" s="9">
        <v>27</v>
      </c>
      <c r="E19" s="9">
        <v>50</v>
      </c>
      <c r="F19" s="9">
        <v>33</v>
      </c>
      <c r="G19" s="9">
        <v>36</v>
      </c>
      <c r="H19" s="9">
        <v>41</v>
      </c>
      <c r="I19" s="9">
        <v>48</v>
      </c>
      <c r="J19" s="9">
        <v>36</v>
      </c>
      <c r="K19" s="9">
        <v>54</v>
      </c>
      <c r="L19" s="9">
        <v>30</v>
      </c>
      <c r="M19" s="9">
        <v>30</v>
      </c>
      <c r="N19" s="9">
        <v>36</v>
      </c>
      <c r="O19" s="8">
        <v>454</v>
      </c>
      <c r="P19" t="str">
        <f t="shared" si="0"/>
        <v>Moderate</v>
      </c>
    </row>
    <row r="20" spans="1:16" ht="29" x14ac:dyDescent="0.35">
      <c r="A20" s="6">
        <v>17</v>
      </c>
      <c r="B20" s="7" t="s">
        <v>33</v>
      </c>
      <c r="C20" s="6">
        <v>37</v>
      </c>
      <c r="D20" s="6">
        <v>39</v>
      </c>
      <c r="E20" s="6">
        <v>44</v>
      </c>
      <c r="F20" s="6">
        <v>44</v>
      </c>
      <c r="G20" s="6">
        <v>40</v>
      </c>
      <c r="H20" s="6">
        <v>35</v>
      </c>
      <c r="I20" s="6">
        <v>49</v>
      </c>
      <c r="J20" s="6">
        <v>50</v>
      </c>
      <c r="K20" s="6">
        <v>62</v>
      </c>
      <c r="L20" s="6">
        <v>40</v>
      </c>
      <c r="M20" s="6">
        <v>48</v>
      </c>
      <c r="N20" s="6">
        <v>50</v>
      </c>
      <c r="O20" s="8">
        <v>538</v>
      </c>
      <c r="P20" t="str">
        <f t="shared" si="0"/>
        <v>High</v>
      </c>
    </row>
    <row r="21" spans="1:16" x14ac:dyDescent="0.35">
      <c r="A21" s="9">
        <v>18</v>
      </c>
      <c r="B21" s="10" t="s">
        <v>34</v>
      </c>
      <c r="C21" s="9">
        <v>10</v>
      </c>
      <c r="D21" s="9">
        <v>18</v>
      </c>
      <c r="E21" s="9">
        <v>21</v>
      </c>
      <c r="F21" s="9">
        <v>9</v>
      </c>
      <c r="G21" s="9">
        <v>7</v>
      </c>
      <c r="H21" s="9">
        <v>13</v>
      </c>
      <c r="I21" s="9">
        <v>19</v>
      </c>
      <c r="J21" s="9">
        <v>12</v>
      </c>
      <c r="K21" s="9">
        <v>10</v>
      </c>
      <c r="L21" s="9">
        <v>15</v>
      </c>
      <c r="M21" s="9">
        <v>5</v>
      </c>
      <c r="N21" s="9">
        <v>13</v>
      </c>
      <c r="O21" s="8">
        <v>152</v>
      </c>
      <c r="P21" t="str">
        <f t="shared" si="0"/>
        <v>Moderate</v>
      </c>
    </row>
    <row r="22" spans="1:16" x14ac:dyDescent="0.35">
      <c r="A22" s="6">
        <v>19</v>
      </c>
      <c r="B22" s="7" t="s">
        <v>54</v>
      </c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0</v>
      </c>
      <c r="I22" s="6">
        <v>0</v>
      </c>
      <c r="J22" s="6">
        <v>0</v>
      </c>
      <c r="K22" s="6">
        <v>0</v>
      </c>
      <c r="L22" s="6">
        <v>1</v>
      </c>
      <c r="M22" s="6">
        <v>0</v>
      </c>
      <c r="N22" s="6">
        <v>0</v>
      </c>
      <c r="O22" s="8">
        <v>2</v>
      </c>
      <c r="P22" t="str">
        <f t="shared" si="0"/>
        <v>Low</v>
      </c>
    </row>
    <row r="23" spans="1:16" ht="29" x14ac:dyDescent="0.35">
      <c r="A23" s="9">
        <v>20</v>
      </c>
      <c r="B23" s="10" t="s">
        <v>35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8">
        <v>1</v>
      </c>
      <c r="P23" t="str">
        <f t="shared" si="0"/>
        <v>Low</v>
      </c>
    </row>
    <row r="24" spans="1:16" ht="29" x14ac:dyDescent="0.35">
      <c r="A24" s="6">
        <v>21</v>
      </c>
      <c r="B24" s="7" t="s">
        <v>36</v>
      </c>
      <c r="C24" s="6">
        <v>81</v>
      </c>
      <c r="D24" s="6">
        <v>84</v>
      </c>
      <c r="E24" s="6">
        <v>91</v>
      </c>
      <c r="F24" s="6">
        <v>73</v>
      </c>
      <c r="G24" s="6">
        <v>65</v>
      </c>
      <c r="H24" s="6">
        <v>87</v>
      </c>
      <c r="I24" s="6">
        <v>109</v>
      </c>
      <c r="J24" s="6">
        <v>107</v>
      </c>
      <c r="K24" s="6">
        <v>116</v>
      </c>
      <c r="L24" s="6">
        <v>108</v>
      </c>
      <c r="M24" s="6">
        <v>86</v>
      </c>
      <c r="N24" s="6">
        <v>98</v>
      </c>
      <c r="O24" s="8">
        <v>1105</v>
      </c>
      <c r="P24" t="str">
        <f t="shared" si="0"/>
        <v>High</v>
      </c>
    </row>
    <row r="25" spans="1:16" ht="29" x14ac:dyDescent="0.35">
      <c r="A25" s="9">
        <v>22</v>
      </c>
      <c r="B25" s="10" t="s">
        <v>37</v>
      </c>
      <c r="C25" s="9">
        <v>127</v>
      </c>
      <c r="D25" s="9">
        <v>107</v>
      </c>
      <c r="E25" s="9">
        <v>173</v>
      </c>
      <c r="F25" s="9">
        <v>109</v>
      </c>
      <c r="G25" s="9">
        <v>119</v>
      </c>
      <c r="H25" s="9">
        <v>106</v>
      </c>
      <c r="I25" s="9">
        <v>129</v>
      </c>
      <c r="J25" s="9">
        <v>104</v>
      </c>
      <c r="K25" s="9">
        <v>131</v>
      </c>
      <c r="L25" s="9">
        <v>148</v>
      </c>
      <c r="M25" s="9">
        <v>114</v>
      </c>
      <c r="N25" s="9">
        <v>137</v>
      </c>
      <c r="O25" s="8">
        <v>1504</v>
      </c>
      <c r="P25" t="str">
        <f t="shared" si="0"/>
        <v>High</v>
      </c>
    </row>
    <row r="26" spans="1:16" x14ac:dyDescent="0.35">
      <c r="A26" s="6">
        <v>23</v>
      </c>
      <c r="B26" s="7" t="s">
        <v>38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6">
        <v>1</v>
      </c>
      <c r="N26" s="6">
        <v>0</v>
      </c>
      <c r="O26" s="8">
        <v>3</v>
      </c>
      <c r="P26" t="str">
        <f t="shared" si="0"/>
        <v>Low</v>
      </c>
    </row>
    <row r="27" spans="1:16" ht="29" x14ac:dyDescent="0.35">
      <c r="A27" s="9">
        <v>24</v>
      </c>
      <c r="B27" s="10" t="s">
        <v>39</v>
      </c>
      <c r="C27" s="9">
        <v>0</v>
      </c>
      <c r="D27" s="9">
        <v>1</v>
      </c>
      <c r="E27" s="9">
        <v>2</v>
      </c>
      <c r="F27" s="9">
        <v>0</v>
      </c>
      <c r="G27" s="9">
        <v>1</v>
      </c>
      <c r="H27" s="9">
        <v>0</v>
      </c>
      <c r="I27" s="9">
        <v>1</v>
      </c>
      <c r="J27" s="9">
        <v>1</v>
      </c>
      <c r="K27" s="9">
        <v>0</v>
      </c>
      <c r="L27" s="9">
        <v>0</v>
      </c>
      <c r="M27" s="9">
        <v>1</v>
      </c>
      <c r="N27" s="9">
        <v>0</v>
      </c>
      <c r="O27" s="8">
        <v>7</v>
      </c>
      <c r="P27" t="str">
        <f t="shared" si="0"/>
        <v>Low</v>
      </c>
    </row>
    <row r="28" spans="1:16" x14ac:dyDescent="0.35">
      <c r="A28" s="6">
        <v>25</v>
      </c>
      <c r="B28" s="7" t="s">
        <v>40</v>
      </c>
      <c r="C28" s="6">
        <v>0</v>
      </c>
      <c r="D28" s="6">
        <v>0</v>
      </c>
      <c r="E28" s="6">
        <v>1</v>
      </c>
      <c r="F28" s="6">
        <v>2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8">
        <v>3</v>
      </c>
      <c r="P28" t="str">
        <f t="shared" si="0"/>
        <v>Low</v>
      </c>
    </row>
    <row r="29" spans="1:16" x14ac:dyDescent="0.35">
      <c r="A29" s="9">
        <v>26</v>
      </c>
      <c r="B29" s="10" t="s">
        <v>41</v>
      </c>
      <c r="C29" s="9">
        <v>0</v>
      </c>
      <c r="D29" s="9">
        <v>0</v>
      </c>
      <c r="E29" s="9">
        <v>0</v>
      </c>
      <c r="F29" s="9">
        <v>0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8">
        <v>1</v>
      </c>
      <c r="P29" t="str">
        <f t="shared" si="0"/>
        <v>Low</v>
      </c>
    </row>
    <row r="30" spans="1:16" x14ac:dyDescent="0.35">
      <c r="A30" s="6">
        <v>27</v>
      </c>
      <c r="B30" s="7" t="s">
        <v>42</v>
      </c>
      <c r="C30" s="6">
        <v>17</v>
      </c>
      <c r="D30" s="6">
        <v>16</v>
      </c>
      <c r="E30" s="6">
        <v>10</v>
      </c>
      <c r="F30" s="6">
        <v>14</v>
      </c>
      <c r="G30" s="6">
        <v>19</v>
      </c>
      <c r="H30" s="6">
        <v>10</v>
      </c>
      <c r="I30" s="6">
        <v>22</v>
      </c>
      <c r="J30" s="6">
        <v>18</v>
      </c>
      <c r="K30" s="6">
        <v>10</v>
      </c>
      <c r="L30" s="6">
        <v>20</v>
      </c>
      <c r="M30" s="6">
        <v>9</v>
      </c>
      <c r="N30" s="6">
        <v>11</v>
      </c>
      <c r="O30" s="8">
        <v>176</v>
      </c>
      <c r="P30" t="str">
        <f t="shared" si="0"/>
        <v>Moderate</v>
      </c>
    </row>
    <row r="31" spans="1:16" ht="29" x14ac:dyDescent="0.35">
      <c r="A31" s="9">
        <v>28</v>
      </c>
      <c r="B31" s="10" t="s">
        <v>43</v>
      </c>
      <c r="C31" s="9">
        <v>0</v>
      </c>
      <c r="D31" s="9">
        <v>0</v>
      </c>
      <c r="E31" s="9">
        <v>1</v>
      </c>
      <c r="F31" s="9">
        <v>0</v>
      </c>
      <c r="G31" s="9">
        <v>2</v>
      </c>
      <c r="H31" s="9">
        <v>5</v>
      </c>
      <c r="I31" s="9">
        <v>3</v>
      </c>
      <c r="J31" s="9">
        <v>0</v>
      </c>
      <c r="K31" s="9">
        <v>1</v>
      </c>
      <c r="L31" s="9">
        <v>1</v>
      </c>
      <c r="M31" s="9">
        <v>1</v>
      </c>
      <c r="N31" s="9">
        <v>0</v>
      </c>
      <c r="O31" s="8">
        <v>14</v>
      </c>
      <c r="P31" t="str">
        <f t="shared" si="0"/>
        <v>Low</v>
      </c>
    </row>
    <row r="32" spans="1:16" x14ac:dyDescent="0.35">
      <c r="A32" s="6">
        <v>29</v>
      </c>
      <c r="B32" s="7" t="s">
        <v>44</v>
      </c>
      <c r="C32" s="6">
        <v>39</v>
      </c>
      <c r="D32" s="6">
        <v>25</v>
      </c>
      <c r="E32" s="6">
        <v>38</v>
      </c>
      <c r="F32" s="6">
        <v>56</v>
      </c>
      <c r="G32" s="6">
        <v>40</v>
      </c>
      <c r="H32" s="6">
        <v>55</v>
      </c>
      <c r="I32" s="6">
        <v>70</v>
      </c>
      <c r="J32" s="6">
        <v>47</v>
      </c>
      <c r="K32" s="6">
        <v>30</v>
      </c>
      <c r="L32" s="6">
        <v>55</v>
      </c>
      <c r="M32" s="6">
        <v>40</v>
      </c>
      <c r="N32" s="6">
        <v>48</v>
      </c>
      <c r="O32" s="8">
        <v>543</v>
      </c>
      <c r="P32" t="str">
        <f t="shared" si="0"/>
        <v>High</v>
      </c>
    </row>
    <row r="33" spans="1:16" ht="29" x14ac:dyDescent="0.35">
      <c r="A33" s="9">
        <v>30</v>
      </c>
      <c r="B33" s="10" t="s">
        <v>45</v>
      </c>
      <c r="C33" s="9">
        <v>75</v>
      </c>
      <c r="D33" s="9">
        <v>80</v>
      </c>
      <c r="E33" s="9">
        <v>106</v>
      </c>
      <c r="F33" s="9">
        <v>78</v>
      </c>
      <c r="G33" s="9">
        <v>85</v>
      </c>
      <c r="H33" s="9">
        <v>95</v>
      </c>
      <c r="I33" s="9">
        <v>124</v>
      </c>
      <c r="J33" s="9">
        <v>108</v>
      </c>
      <c r="K33" s="9">
        <v>118</v>
      </c>
      <c r="L33" s="9">
        <v>79</v>
      </c>
      <c r="M33" s="9">
        <v>81</v>
      </c>
      <c r="N33" s="9">
        <v>101</v>
      </c>
      <c r="O33" s="8">
        <v>1130</v>
      </c>
      <c r="P33" t="str">
        <f t="shared" si="0"/>
        <v>High</v>
      </c>
    </row>
    <row r="34" spans="1:16" x14ac:dyDescent="0.35">
      <c r="A34" s="6">
        <v>31</v>
      </c>
      <c r="B34" s="7" t="s">
        <v>46</v>
      </c>
      <c r="C34" s="6">
        <v>0</v>
      </c>
      <c r="D34" s="6">
        <v>0</v>
      </c>
      <c r="E34" s="6">
        <v>2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</v>
      </c>
      <c r="M34" s="6">
        <v>1</v>
      </c>
      <c r="N34" s="6">
        <v>0</v>
      </c>
      <c r="O34" s="8">
        <v>4</v>
      </c>
      <c r="P34" t="str">
        <f t="shared" si="0"/>
        <v>Low</v>
      </c>
    </row>
    <row r="35" spans="1:16" ht="29" x14ac:dyDescent="0.35">
      <c r="A35" s="9">
        <v>32</v>
      </c>
      <c r="B35" s="10" t="s">
        <v>47</v>
      </c>
      <c r="C35" s="9">
        <v>34</v>
      </c>
      <c r="D35" s="9">
        <v>41</v>
      </c>
      <c r="E35" s="9">
        <v>51</v>
      </c>
      <c r="F35" s="9">
        <v>39</v>
      </c>
      <c r="G35" s="9">
        <v>44</v>
      </c>
      <c r="H35" s="9">
        <v>46</v>
      </c>
      <c r="I35" s="9">
        <v>62</v>
      </c>
      <c r="J35" s="9">
        <v>48</v>
      </c>
      <c r="K35" s="9">
        <v>56</v>
      </c>
      <c r="L35" s="9">
        <v>66</v>
      </c>
      <c r="M35" s="9">
        <v>46</v>
      </c>
      <c r="N35" s="9">
        <v>48</v>
      </c>
      <c r="O35" s="8">
        <v>581</v>
      </c>
      <c r="P35" t="str">
        <f t="shared" si="0"/>
        <v>High</v>
      </c>
    </row>
    <row r="36" spans="1:16" ht="29" x14ac:dyDescent="0.35">
      <c r="A36" s="6">
        <v>33</v>
      </c>
      <c r="B36" s="7" t="s">
        <v>48</v>
      </c>
      <c r="C36" s="6">
        <v>11</v>
      </c>
      <c r="D36" s="6">
        <v>16</v>
      </c>
      <c r="E36" s="6">
        <v>21</v>
      </c>
      <c r="F36" s="6">
        <v>18</v>
      </c>
      <c r="G36" s="6">
        <v>25</v>
      </c>
      <c r="H36" s="6">
        <v>17</v>
      </c>
      <c r="I36" s="6">
        <v>18</v>
      </c>
      <c r="J36" s="6">
        <v>21</v>
      </c>
      <c r="K36" s="6">
        <v>23</v>
      </c>
      <c r="L36" s="6">
        <v>21</v>
      </c>
      <c r="M36" s="6">
        <v>17</v>
      </c>
      <c r="N36" s="6">
        <v>30</v>
      </c>
      <c r="O36" s="8">
        <v>238</v>
      </c>
      <c r="P36" t="str">
        <f t="shared" si="0"/>
        <v>Moderate</v>
      </c>
    </row>
    <row r="37" spans="1:16" x14ac:dyDescent="0.35">
      <c r="A37" s="9">
        <v>34</v>
      </c>
      <c r="B37" s="10" t="s">
        <v>49</v>
      </c>
      <c r="C37" s="9">
        <v>2</v>
      </c>
      <c r="D37" s="9">
        <v>2</v>
      </c>
      <c r="E37" s="9">
        <v>0</v>
      </c>
      <c r="F37" s="9">
        <v>1</v>
      </c>
      <c r="G37" s="9">
        <v>0</v>
      </c>
      <c r="H37" s="9">
        <v>0</v>
      </c>
      <c r="I37" s="9">
        <v>1</v>
      </c>
      <c r="J37" s="9">
        <v>4</v>
      </c>
      <c r="K37" s="9">
        <v>3</v>
      </c>
      <c r="L37" s="9">
        <v>0</v>
      </c>
      <c r="M37" s="9">
        <v>1</v>
      </c>
      <c r="N37" s="9">
        <v>1</v>
      </c>
      <c r="O37" s="8">
        <v>15</v>
      </c>
      <c r="P37" t="str">
        <f t="shared" si="0"/>
        <v>Low</v>
      </c>
    </row>
    <row r="38" spans="1:16" ht="29" x14ac:dyDescent="0.35">
      <c r="A38" s="6">
        <v>35</v>
      </c>
      <c r="B38" s="7" t="s">
        <v>50</v>
      </c>
      <c r="C38" s="6">
        <v>1138</v>
      </c>
      <c r="D38" s="6">
        <v>1120</v>
      </c>
      <c r="E38" s="6">
        <v>1325</v>
      </c>
      <c r="F38" s="6">
        <v>879</v>
      </c>
      <c r="G38" s="6">
        <v>744</v>
      </c>
      <c r="H38" s="6">
        <v>1460</v>
      </c>
      <c r="I38" s="6">
        <v>1655</v>
      </c>
      <c r="J38" s="6">
        <v>1763</v>
      </c>
      <c r="K38" s="6">
        <v>1784</v>
      </c>
      <c r="L38" s="6">
        <v>1355</v>
      </c>
      <c r="M38" s="6">
        <v>1218</v>
      </c>
      <c r="N38" s="6">
        <v>1387</v>
      </c>
      <c r="O38" s="8">
        <v>15828</v>
      </c>
      <c r="P38" t="str">
        <f t="shared" si="0"/>
        <v>High</v>
      </c>
    </row>
    <row r="39" spans="1:16" ht="29" x14ac:dyDescent="0.35">
      <c r="A39" s="9">
        <v>36</v>
      </c>
      <c r="B39" s="10" t="s">
        <v>51</v>
      </c>
      <c r="C39" s="9">
        <v>39</v>
      </c>
      <c r="D39" s="9">
        <v>42</v>
      </c>
      <c r="E39" s="9">
        <v>43</v>
      </c>
      <c r="F39" s="9">
        <v>33</v>
      </c>
      <c r="G39" s="9">
        <v>17</v>
      </c>
      <c r="H39" s="9">
        <v>40</v>
      </c>
      <c r="I39" s="9">
        <v>46</v>
      </c>
      <c r="J39" s="9">
        <v>45</v>
      </c>
      <c r="K39" s="9">
        <v>48</v>
      </c>
      <c r="L39" s="9">
        <v>35</v>
      </c>
      <c r="M39" s="9">
        <v>37</v>
      </c>
      <c r="N39" s="9">
        <v>32</v>
      </c>
      <c r="O39" s="8">
        <v>457</v>
      </c>
      <c r="P39" t="str">
        <f t="shared" si="0"/>
        <v>Moderate</v>
      </c>
    </row>
    <row r="40" spans="1:16" ht="29" x14ac:dyDescent="0.35">
      <c r="A40" s="6">
        <v>37</v>
      </c>
      <c r="B40" s="7" t="s">
        <v>52</v>
      </c>
      <c r="C40" s="6">
        <v>48</v>
      </c>
      <c r="D40" s="6">
        <v>27</v>
      </c>
      <c r="E40" s="6">
        <v>41</v>
      </c>
      <c r="F40" s="6">
        <v>43</v>
      </c>
      <c r="G40" s="6">
        <v>62</v>
      </c>
      <c r="H40" s="6">
        <v>115</v>
      </c>
      <c r="I40" s="6">
        <v>115</v>
      </c>
      <c r="J40" s="6">
        <v>74</v>
      </c>
      <c r="K40" s="6">
        <v>73</v>
      </c>
      <c r="L40" s="6">
        <v>57</v>
      </c>
      <c r="M40" s="6">
        <v>43</v>
      </c>
      <c r="N40" s="6">
        <v>36</v>
      </c>
      <c r="O40" s="8">
        <v>734</v>
      </c>
      <c r="P40" t="str">
        <f t="shared" si="0"/>
        <v>High</v>
      </c>
    </row>
    <row r="41" spans="1:16" x14ac:dyDescent="0.35">
      <c r="A41" s="9">
        <v>38</v>
      </c>
      <c r="B41" s="12" t="s">
        <v>15</v>
      </c>
      <c r="C41" s="9">
        <v>2229</v>
      </c>
      <c r="D41" s="9">
        <v>2125</v>
      </c>
      <c r="E41" s="9">
        <v>2670</v>
      </c>
      <c r="F41" s="9">
        <v>1948</v>
      </c>
      <c r="G41" s="9">
        <v>1837</v>
      </c>
      <c r="H41" s="9">
        <v>2755</v>
      </c>
      <c r="I41" s="9">
        <v>3248</v>
      </c>
      <c r="J41" s="9">
        <v>3141</v>
      </c>
      <c r="K41" s="9">
        <v>3353</v>
      </c>
      <c r="L41" s="9">
        <v>2632</v>
      </c>
      <c r="M41" s="9">
        <v>2337</v>
      </c>
      <c r="N41" s="9">
        <v>2590</v>
      </c>
      <c r="O41" s="8">
        <v>30865</v>
      </c>
    </row>
  </sheetData>
  <mergeCells count="1">
    <mergeCell ref="A1:P2"/>
  </mergeCells>
  <conditionalFormatting sqref="P3:P40">
    <cfRule type="containsText" dxfId="5" priority="1" operator="containsText" text="Low">
      <formula>NOT(ISERROR(SEARCH("Low",P3)))</formula>
    </cfRule>
    <cfRule type="containsText" dxfId="4" priority="2" operator="containsText" text="Moderate">
      <formula>NOT(ISERROR(SEARCH("Moderate",P3)))</formula>
    </cfRule>
    <cfRule type="containsText" dxfId="3" priority="3" operator="containsText" text="High">
      <formula>NOT(ISERROR(SEARCH("High",P3)))</formula>
    </cfRule>
  </conditionalFormatting>
  <hyperlinks>
    <hyperlink ref="B4" r:id="rId1" tooltip="Click to see Ditrict-Wise detail of the State" display="https://ncwapps.nic.in/frmReportStateDistrict.aspx?Year=2021&amp;StateID=1"/>
    <hyperlink ref="B5" r:id="rId2" tooltip="Click to see Ditrict-Wise detail of the State" display="https://ncwapps.nic.in/frmReportStateDistrict.aspx?Year=2021&amp;StateID=2"/>
    <hyperlink ref="B6" r:id="rId3" tooltip="Click to see Ditrict-Wise detail of the State" display="https://ncwapps.nic.in/frmReportStateDistrict.aspx?Year=2021&amp;StateID=3"/>
    <hyperlink ref="B7" r:id="rId4" tooltip="Click to see Ditrict-Wise detail of the State" display="https://ncwapps.nic.in/frmReportStateDistrict.aspx?Year=2021&amp;StateID=4"/>
    <hyperlink ref="B8" r:id="rId5" tooltip="Click to see Ditrict-Wise detail of the State" display="https://ncwapps.nic.in/frmReportStateDistrict.aspx?Year=2021&amp;StateID=5"/>
    <hyperlink ref="B9" r:id="rId6" tooltip="Click to see Ditrict-Wise detail of the State" display="https://ncwapps.nic.in/frmReportStateDistrict.aspx?Year=2021&amp;StateID=6"/>
    <hyperlink ref="B10" r:id="rId7" tooltip="Click to see Ditrict-Wise detail of the State" display="https://ncwapps.nic.in/frmReportStateDistrict.aspx?Year=2021&amp;StateID=7"/>
    <hyperlink ref="B11" r:id="rId8" tooltip="Click to see Ditrict-Wise detail of the State" display="https://ncwapps.nic.in/frmReportStateDistrict.aspx?Year=2021&amp;StateID=8"/>
    <hyperlink ref="B12" r:id="rId9" tooltip="Click to see Ditrict-Wise detail of the State" display="https://ncwapps.nic.in/frmReportStateDistrict.aspx?Year=2021&amp;StateID=9"/>
    <hyperlink ref="B13" r:id="rId10" tooltip="Click to see Ditrict-Wise detail of the State" display="https://ncwapps.nic.in/frmReportStateDistrict.aspx?Year=2021&amp;StateID=10"/>
    <hyperlink ref="B14" r:id="rId11" tooltip="Click to see Ditrict-Wise detail of the State" display="https://ncwapps.nic.in/frmReportStateDistrict.aspx?Year=2021&amp;StateID=11"/>
    <hyperlink ref="B15" r:id="rId12" tooltip="Click to see Ditrict-Wise detail of the State" display="https://ncwapps.nic.in/frmReportStateDistrict.aspx?Year=2021&amp;StateID=12"/>
    <hyperlink ref="B16" r:id="rId13" tooltip="Click to see Ditrict-Wise detail of the State" display="https://ncwapps.nic.in/frmReportStateDistrict.aspx?Year=2021&amp;StateID=13"/>
    <hyperlink ref="B17" r:id="rId14" tooltip="Click to see Ditrict-Wise detail of the State" display="https://ncwapps.nic.in/frmReportStateDistrict.aspx?Year=2021&amp;StateID=14"/>
    <hyperlink ref="B18" r:id="rId15" tooltip="Click to see Ditrict-Wise detail of the State" display="https://ncwapps.nic.in/frmReportStateDistrict.aspx?Year=2021&amp;StateID=15"/>
    <hyperlink ref="B19" r:id="rId16" tooltip="Click to see Ditrict-Wise detail of the State" display="https://ncwapps.nic.in/frmReportStateDistrict.aspx?Year=2021&amp;StateID=16"/>
    <hyperlink ref="B20" r:id="rId17" tooltip="Click to see Ditrict-Wise detail of the State" display="https://ncwapps.nic.in/frmReportStateDistrict.aspx?Year=2021&amp;StateID=17"/>
    <hyperlink ref="B21" r:id="rId18" tooltip="Click to see Ditrict-Wise detail of the State" display="https://ncwapps.nic.in/frmReportStateDistrict.aspx?Year=2021&amp;StateID=18"/>
    <hyperlink ref="B22" r:id="rId19" tooltip="Click to see Ditrict-Wise detail of the State" display="https://ncwapps.nic.in/frmReportStateDistrict.aspx?Year=2021&amp;StateID=4565"/>
    <hyperlink ref="B23" r:id="rId20" tooltip="Click to see Ditrict-Wise detail of the State" display="https://ncwapps.nic.in/frmReportStateDistrict.aspx?Year=2021&amp;StateID=19"/>
    <hyperlink ref="B24" r:id="rId21" tooltip="Click to see Ditrict-Wise detail of the State" display="https://ncwapps.nic.in/frmReportStateDistrict.aspx?Year=2021&amp;StateID=20"/>
    <hyperlink ref="B25" r:id="rId22" tooltip="Click to see Ditrict-Wise detail of the State" display="https://ncwapps.nic.in/frmReportStateDistrict.aspx?Year=2021&amp;StateID=21"/>
    <hyperlink ref="B26" r:id="rId23" tooltip="Click to see Ditrict-Wise detail of the State" display="https://ncwapps.nic.in/frmReportStateDistrict.aspx?Year=2021&amp;StateID=22"/>
    <hyperlink ref="B27" r:id="rId24" tooltip="Click to see Ditrict-Wise detail of the State" display="https://ncwapps.nic.in/frmReportStateDistrict.aspx?Year=2021&amp;StateID=23"/>
    <hyperlink ref="B28" r:id="rId25" tooltip="Click to see Ditrict-Wise detail of the State" display="https://ncwapps.nic.in/frmReportStateDistrict.aspx?Year=2021&amp;StateID=24"/>
    <hyperlink ref="B29" r:id="rId26" tooltip="Click to see Ditrict-Wise detail of the State" display="https://ncwapps.nic.in/frmReportStateDistrict.aspx?Year=2021&amp;StateID=25"/>
    <hyperlink ref="B30" r:id="rId27" tooltip="Click to see Ditrict-Wise detail of the State" display="https://ncwapps.nic.in/frmReportStateDistrict.aspx?Year=2021&amp;StateID=26"/>
    <hyperlink ref="B31" r:id="rId28" tooltip="Click to see Ditrict-Wise detail of the State" display="https://ncwapps.nic.in/frmReportStateDistrict.aspx?Year=2021&amp;StateID=27"/>
    <hyperlink ref="B32" r:id="rId29" tooltip="Click to see Ditrict-Wise detail of the State" display="https://ncwapps.nic.in/frmReportStateDistrict.aspx?Year=2021&amp;StateID=28"/>
    <hyperlink ref="B33" r:id="rId30" tooltip="Click to see Ditrict-Wise detail of the State" display="https://ncwapps.nic.in/frmReportStateDistrict.aspx?Year=2021&amp;StateID=29"/>
    <hyperlink ref="B34" r:id="rId31" tooltip="Click to see Ditrict-Wise detail of the State" display="https://ncwapps.nic.in/frmReportStateDistrict.aspx?Year=2021&amp;StateID=30"/>
    <hyperlink ref="B35" r:id="rId32" tooltip="Click to see Ditrict-Wise detail of the State" display="https://ncwapps.nic.in/frmReportStateDistrict.aspx?Year=2021&amp;StateID=31"/>
    <hyperlink ref="B36" r:id="rId33" tooltip="Click to see Ditrict-Wise detail of the State" display="https://ncwapps.nic.in/frmReportStateDistrict.aspx?Year=2021&amp;StateID=38"/>
    <hyperlink ref="B37" r:id="rId34" tooltip="Click to see Ditrict-Wise detail of the State" display="https://ncwapps.nic.in/frmReportStateDistrict.aspx?Year=2021&amp;StateID=32"/>
    <hyperlink ref="B38" r:id="rId35" tooltip="Click to see Ditrict-Wise detail of the State" display="https://ncwapps.nic.in/frmReportStateDistrict.aspx?Year=2021&amp;StateID=33"/>
    <hyperlink ref="B39" r:id="rId36" tooltip="Click to see Ditrict-Wise detail of the State" display="https://ncwapps.nic.in/frmReportStateDistrict.aspx?Year=2021&amp;StateID=34"/>
    <hyperlink ref="B40" r:id="rId37" tooltip="Click to see Ditrict-Wise detail of the State" display="https://ncwapps.nic.in/frmReportStateDistrict.aspx?Year=2021&amp;StateID=3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0"/>
  <sheetViews>
    <sheetView workbookViewId="0">
      <selection activeCell="O4" sqref="O4"/>
    </sheetView>
  </sheetViews>
  <sheetFormatPr defaultRowHeight="14.5" x14ac:dyDescent="0.35"/>
  <sheetData>
    <row r="1" spans="1:16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9.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5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5" t="s">
        <v>16</v>
      </c>
    </row>
    <row r="4" spans="1:16" ht="58" x14ac:dyDescent="0.35">
      <c r="A4" s="6">
        <v>1</v>
      </c>
      <c r="B4" s="7" t="s">
        <v>17</v>
      </c>
      <c r="C4" s="6">
        <v>1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</v>
      </c>
      <c r="O4" s="8">
        <v>4</v>
      </c>
      <c r="P4" t="str">
        <f>IF(O4&gt;500,"High",IF(O4&gt;=100,"Moderate","Low"))</f>
        <v>Low</v>
      </c>
    </row>
    <row r="5" spans="1:16" ht="29" x14ac:dyDescent="0.35">
      <c r="A5" s="9">
        <v>2</v>
      </c>
      <c r="B5" s="10" t="s">
        <v>18</v>
      </c>
      <c r="C5" s="9">
        <v>12</v>
      </c>
      <c r="D5" s="9">
        <v>10</v>
      </c>
      <c r="E5" s="9">
        <v>10</v>
      </c>
      <c r="F5" s="9">
        <v>14</v>
      </c>
      <c r="G5" s="9">
        <v>11</v>
      </c>
      <c r="H5" s="9">
        <v>15</v>
      </c>
      <c r="I5" s="9">
        <v>18</v>
      </c>
      <c r="J5" s="9">
        <v>16</v>
      </c>
      <c r="K5" s="9">
        <v>17</v>
      </c>
      <c r="L5" s="9">
        <v>15</v>
      </c>
      <c r="M5" s="9">
        <v>11</v>
      </c>
      <c r="N5" s="9">
        <v>9</v>
      </c>
      <c r="O5" s="8">
        <v>158</v>
      </c>
      <c r="P5" t="str">
        <f t="shared" ref="P5:P39" si="0">IF(O5&gt;500,"High",IF(O5&gt;=100,"Moderate","Low"))</f>
        <v>Moderate</v>
      </c>
    </row>
    <row r="6" spans="1:16" ht="43.5" x14ac:dyDescent="0.35">
      <c r="A6" s="6">
        <v>3</v>
      </c>
      <c r="B6" s="7" t="s">
        <v>19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2</v>
      </c>
      <c r="N6" s="6">
        <v>3</v>
      </c>
      <c r="O6" s="8">
        <v>6</v>
      </c>
      <c r="P6" t="str">
        <f t="shared" si="0"/>
        <v>Low</v>
      </c>
    </row>
    <row r="7" spans="1:16" x14ac:dyDescent="0.35">
      <c r="A7" s="9">
        <v>4</v>
      </c>
      <c r="B7" s="10" t="s">
        <v>20</v>
      </c>
      <c r="C7" s="9">
        <v>5</v>
      </c>
      <c r="D7" s="9">
        <v>2</v>
      </c>
      <c r="E7" s="9">
        <v>7</v>
      </c>
      <c r="F7" s="9">
        <v>10</v>
      </c>
      <c r="G7" s="9">
        <v>6</v>
      </c>
      <c r="H7" s="9">
        <v>7</v>
      </c>
      <c r="I7" s="9">
        <v>5</v>
      </c>
      <c r="J7" s="9">
        <v>7</v>
      </c>
      <c r="K7" s="9">
        <v>4</v>
      </c>
      <c r="L7" s="9">
        <v>8</v>
      </c>
      <c r="M7" s="9">
        <v>10</v>
      </c>
      <c r="N7" s="9">
        <v>14</v>
      </c>
      <c r="O7" s="8">
        <v>85</v>
      </c>
      <c r="P7" t="str">
        <f t="shared" si="0"/>
        <v>Low</v>
      </c>
    </row>
    <row r="8" spans="1:16" x14ac:dyDescent="0.35">
      <c r="A8" s="6">
        <v>5</v>
      </c>
      <c r="B8" s="7" t="s">
        <v>21</v>
      </c>
      <c r="C8" s="6">
        <v>49</v>
      </c>
      <c r="D8" s="6">
        <v>51</v>
      </c>
      <c r="E8" s="6">
        <v>52</v>
      </c>
      <c r="F8" s="6">
        <v>54</v>
      </c>
      <c r="G8" s="6">
        <v>78</v>
      </c>
      <c r="H8" s="6">
        <v>106</v>
      </c>
      <c r="I8" s="6">
        <v>138</v>
      </c>
      <c r="J8" s="6">
        <v>98</v>
      </c>
      <c r="K8" s="6">
        <v>108</v>
      </c>
      <c r="L8" s="6">
        <v>111</v>
      </c>
      <c r="M8" s="6">
        <v>110</v>
      </c>
      <c r="N8" s="6">
        <v>117</v>
      </c>
      <c r="O8" s="8">
        <v>1072</v>
      </c>
      <c r="P8" t="str">
        <f t="shared" si="0"/>
        <v>High</v>
      </c>
    </row>
    <row r="9" spans="1:16" ht="29" x14ac:dyDescent="0.35">
      <c r="A9" s="9">
        <v>6</v>
      </c>
      <c r="B9" s="10" t="s">
        <v>22</v>
      </c>
      <c r="C9" s="9">
        <v>3</v>
      </c>
      <c r="D9" s="9">
        <v>1</v>
      </c>
      <c r="E9" s="9">
        <v>4</v>
      </c>
      <c r="F9" s="9">
        <v>3</v>
      </c>
      <c r="G9" s="9">
        <v>2</v>
      </c>
      <c r="H9" s="9">
        <v>6</v>
      </c>
      <c r="I9" s="9">
        <v>7</v>
      </c>
      <c r="J9" s="9">
        <v>7</v>
      </c>
      <c r="K9" s="9">
        <v>6</v>
      </c>
      <c r="L9" s="9">
        <v>5</v>
      </c>
      <c r="M9" s="9">
        <v>3</v>
      </c>
      <c r="N9" s="9">
        <v>5</v>
      </c>
      <c r="O9" s="8">
        <v>52</v>
      </c>
      <c r="P9" t="str">
        <f t="shared" si="0"/>
        <v>Low</v>
      </c>
    </row>
    <row r="10" spans="1:16" ht="29" x14ac:dyDescent="0.35">
      <c r="A10" s="6">
        <v>7</v>
      </c>
      <c r="B10" s="7" t="s">
        <v>23</v>
      </c>
      <c r="C10" s="6">
        <v>9</v>
      </c>
      <c r="D10" s="6">
        <v>10</v>
      </c>
      <c r="E10" s="6">
        <v>5</v>
      </c>
      <c r="F10" s="6">
        <v>17</v>
      </c>
      <c r="G10" s="6">
        <v>7</v>
      </c>
      <c r="H10" s="6">
        <v>12</v>
      </c>
      <c r="I10" s="6">
        <v>19</v>
      </c>
      <c r="J10" s="6">
        <v>15</v>
      </c>
      <c r="K10" s="6">
        <v>11</v>
      </c>
      <c r="L10" s="6">
        <v>10</v>
      </c>
      <c r="M10" s="6">
        <v>20</v>
      </c>
      <c r="N10" s="6">
        <v>19</v>
      </c>
      <c r="O10" s="8">
        <v>154</v>
      </c>
      <c r="P10" t="str">
        <f t="shared" si="0"/>
        <v>Moderate</v>
      </c>
    </row>
    <row r="11" spans="1:16" ht="58" x14ac:dyDescent="0.35">
      <c r="A11" s="9">
        <v>8</v>
      </c>
      <c r="B11" s="10" t="s">
        <v>24</v>
      </c>
      <c r="C11" s="9">
        <v>0</v>
      </c>
      <c r="D11" s="9">
        <v>0</v>
      </c>
      <c r="E11" s="9">
        <v>0</v>
      </c>
      <c r="F11" s="9">
        <v>0</v>
      </c>
      <c r="G11" s="9">
        <v>3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9">
        <v>2</v>
      </c>
      <c r="N11" s="9">
        <v>1</v>
      </c>
      <c r="O11" s="8">
        <v>7</v>
      </c>
      <c r="P11" t="str">
        <f t="shared" si="0"/>
        <v>Low</v>
      </c>
    </row>
    <row r="12" spans="1:16" ht="29" x14ac:dyDescent="0.35">
      <c r="A12" s="6">
        <v>9</v>
      </c>
      <c r="B12" s="7" t="s">
        <v>25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2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8">
        <v>4</v>
      </c>
      <c r="P12" t="str">
        <f t="shared" si="0"/>
        <v>Low</v>
      </c>
    </row>
    <row r="13" spans="1:16" x14ac:dyDescent="0.35">
      <c r="A13" s="9">
        <v>10</v>
      </c>
      <c r="B13" s="10" t="s">
        <v>26</v>
      </c>
      <c r="C13" s="9">
        <v>132</v>
      </c>
      <c r="D13" s="9">
        <v>104</v>
      </c>
      <c r="E13" s="9">
        <v>154</v>
      </c>
      <c r="F13" s="9">
        <v>128</v>
      </c>
      <c r="G13" s="9">
        <v>217</v>
      </c>
      <c r="H13" s="9">
        <v>240</v>
      </c>
      <c r="I13" s="9">
        <v>338</v>
      </c>
      <c r="J13" s="9">
        <v>279</v>
      </c>
      <c r="K13" s="9">
        <v>315</v>
      </c>
      <c r="L13" s="9">
        <v>231</v>
      </c>
      <c r="M13" s="9">
        <v>254</v>
      </c>
      <c r="N13" s="9">
        <v>244</v>
      </c>
      <c r="O13" s="8">
        <v>2636</v>
      </c>
      <c r="P13" t="str">
        <f t="shared" si="0"/>
        <v>High</v>
      </c>
    </row>
    <row r="14" spans="1:16" x14ac:dyDescent="0.35">
      <c r="A14" s="6">
        <v>11</v>
      </c>
      <c r="B14" s="7" t="s">
        <v>27</v>
      </c>
      <c r="C14" s="6">
        <v>0</v>
      </c>
      <c r="D14" s="6">
        <v>2</v>
      </c>
      <c r="E14" s="6">
        <v>2</v>
      </c>
      <c r="F14" s="6">
        <v>3</v>
      </c>
      <c r="G14" s="6">
        <v>1</v>
      </c>
      <c r="H14" s="6">
        <v>0</v>
      </c>
      <c r="I14" s="6">
        <v>1</v>
      </c>
      <c r="J14" s="6">
        <v>1</v>
      </c>
      <c r="K14" s="6">
        <v>0</v>
      </c>
      <c r="L14" s="6">
        <v>1</v>
      </c>
      <c r="M14" s="6">
        <v>2</v>
      </c>
      <c r="N14" s="6">
        <v>2</v>
      </c>
      <c r="O14" s="8">
        <v>15</v>
      </c>
      <c r="P14" t="str">
        <f t="shared" si="0"/>
        <v>Low</v>
      </c>
    </row>
    <row r="15" spans="1:16" x14ac:dyDescent="0.35">
      <c r="A15" s="9">
        <v>12</v>
      </c>
      <c r="B15" s="10" t="s">
        <v>28</v>
      </c>
      <c r="C15" s="9">
        <v>8</v>
      </c>
      <c r="D15" s="9">
        <v>14</v>
      </c>
      <c r="E15" s="9">
        <v>14</v>
      </c>
      <c r="F15" s="9">
        <v>15</v>
      </c>
      <c r="G15" s="9">
        <v>16</v>
      </c>
      <c r="H15" s="9">
        <v>29</v>
      </c>
      <c r="I15" s="9">
        <v>22</v>
      </c>
      <c r="J15" s="9">
        <v>20</v>
      </c>
      <c r="K15" s="9">
        <v>18</v>
      </c>
      <c r="L15" s="9">
        <v>18</v>
      </c>
      <c r="M15" s="9">
        <v>15</v>
      </c>
      <c r="N15" s="9">
        <v>18</v>
      </c>
      <c r="O15" s="8">
        <v>207</v>
      </c>
      <c r="P15" t="str">
        <f t="shared" si="0"/>
        <v>Moderate</v>
      </c>
    </row>
    <row r="16" spans="1:16" x14ac:dyDescent="0.35">
      <c r="A16" s="6">
        <v>13</v>
      </c>
      <c r="B16" s="7" t="s">
        <v>29</v>
      </c>
      <c r="C16" s="6">
        <v>73</v>
      </c>
      <c r="D16" s="6">
        <v>77</v>
      </c>
      <c r="E16" s="6">
        <v>76</v>
      </c>
      <c r="F16" s="6">
        <v>40</v>
      </c>
      <c r="G16" s="6">
        <v>73</v>
      </c>
      <c r="H16" s="6">
        <v>103</v>
      </c>
      <c r="I16" s="6">
        <v>181</v>
      </c>
      <c r="J16" s="6">
        <v>117</v>
      </c>
      <c r="K16" s="6">
        <v>132</v>
      </c>
      <c r="L16" s="6">
        <v>135</v>
      </c>
      <c r="M16" s="6">
        <v>140</v>
      </c>
      <c r="N16" s="6">
        <v>118</v>
      </c>
      <c r="O16" s="8">
        <v>1265</v>
      </c>
      <c r="P16" t="str">
        <f t="shared" si="0"/>
        <v>High</v>
      </c>
    </row>
    <row r="17" spans="1:16" ht="29" x14ac:dyDescent="0.35">
      <c r="A17" s="9">
        <v>14</v>
      </c>
      <c r="B17" s="10" t="s">
        <v>30</v>
      </c>
      <c r="C17" s="9">
        <v>3</v>
      </c>
      <c r="D17" s="9">
        <v>3</v>
      </c>
      <c r="E17" s="9">
        <v>5</v>
      </c>
      <c r="F17" s="9">
        <v>6</v>
      </c>
      <c r="G17" s="9">
        <v>9</v>
      </c>
      <c r="H17" s="9">
        <v>11</v>
      </c>
      <c r="I17" s="9">
        <v>9</v>
      </c>
      <c r="J17" s="9">
        <v>7</v>
      </c>
      <c r="K17" s="9">
        <v>13</v>
      </c>
      <c r="L17" s="9">
        <v>14</v>
      </c>
      <c r="M17" s="9">
        <v>6</v>
      </c>
      <c r="N17" s="9">
        <v>8</v>
      </c>
      <c r="O17" s="8">
        <v>94</v>
      </c>
      <c r="P17" t="str">
        <f t="shared" si="0"/>
        <v>Low</v>
      </c>
    </row>
    <row r="18" spans="1:16" ht="43.5" x14ac:dyDescent="0.35">
      <c r="A18" s="6">
        <v>15</v>
      </c>
      <c r="B18" s="7" t="s">
        <v>31</v>
      </c>
      <c r="C18" s="6">
        <v>2</v>
      </c>
      <c r="D18" s="6">
        <v>5</v>
      </c>
      <c r="E18" s="6">
        <v>2</v>
      </c>
      <c r="F18" s="6">
        <v>6</v>
      </c>
      <c r="G18" s="6">
        <v>5</v>
      </c>
      <c r="H18" s="6">
        <v>13</v>
      </c>
      <c r="I18" s="6">
        <v>10</v>
      </c>
      <c r="J18" s="6">
        <v>11</v>
      </c>
      <c r="K18" s="6">
        <v>6</v>
      </c>
      <c r="L18" s="6">
        <v>5</v>
      </c>
      <c r="M18" s="6">
        <v>2</v>
      </c>
      <c r="N18" s="6">
        <v>12</v>
      </c>
      <c r="O18" s="8">
        <v>79</v>
      </c>
      <c r="P18" t="str">
        <f t="shared" si="0"/>
        <v>Low</v>
      </c>
    </row>
    <row r="19" spans="1:16" ht="29" x14ac:dyDescent="0.35">
      <c r="A19" s="9">
        <v>16</v>
      </c>
      <c r="B19" s="10" t="s">
        <v>32</v>
      </c>
      <c r="C19" s="9">
        <v>15</v>
      </c>
      <c r="D19" s="9">
        <v>13</v>
      </c>
      <c r="E19" s="9">
        <v>11</v>
      </c>
      <c r="F19" s="9">
        <v>13</v>
      </c>
      <c r="G19" s="9">
        <v>19</v>
      </c>
      <c r="H19" s="9">
        <v>36</v>
      </c>
      <c r="I19" s="9">
        <v>37</v>
      </c>
      <c r="J19" s="9">
        <v>31</v>
      </c>
      <c r="K19" s="9">
        <v>32</v>
      </c>
      <c r="L19" s="9">
        <v>26</v>
      </c>
      <c r="M19" s="9">
        <v>44</v>
      </c>
      <c r="N19" s="9">
        <v>58</v>
      </c>
      <c r="O19" s="8">
        <v>335</v>
      </c>
      <c r="P19" t="str">
        <f t="shared" si="0"/>
        <v>Moderate</v>
      </c>
    </row>
    <row r="20" spans="1:16" ht="29" x14ac:dyDescent="0.35">
      <c r="A20" s="6">
        <v>17</v>
      </c>
      <c r="B20" s="7" t="s">
        <v>33</v>
      </c>
      <c r="C20" s="6">
        <v>27</v>
      </c>
      <c r="D20" s="6">
        <v>23</v>
      </c>
      <c r="E20" s="6">
        <v>26</v>
      </c>
      <c r="F20" s="6">
        <v>35</v>
      </c>
      <c r="G20" s="6">
        <v>56</v>
      </c>
      <c r="H20" s="6">
        <v>53</v>
      </c>
      <c r="I20" s="6">
        <v>45</v>
      </c>
      <c r="J20" s="6">
        <v>40</v>
      </c>
      <c r="K20" s="6">
        <v>28</v>
      </c>
      <c r="L20" s="6">
        <v>35</v>
      </c>
      <c r="M20" s="6">
        <v>43</v>
      </c>
      <c r="N20" s="6">
        <v>56</v>
      </c>
      <c r="O20" s="8">
        <v>467</v>
      </c>
      <c r="P20" t="str">
        <f t="shared" si="0"/>
        <v>Moderate</v>
      </c>
    </row>
    <row r="21" spans="1:16" x14ac:dyDescent="0.35">
      <c r="A21" s="9">
        <v>18</v>
      </c>
      <c r="B21" s="10" t="s">
        <v>34</v>
      </c>
      <c r="C21" s="9">
        <v>6</v>
      </c>
      <c r="D21" s="9">
        <v>5</v>
      </c>
      <c r="E21" s="9">
        <v>6</v>
      </c>
      <c r="F21" s="9">
        <v>10</v>
      </c>
      <c r="G21" s="9">
        <v>23</v>
      </c>
      <c r="H21" s="9">
        <v>13</v>
      </c>
      <c r="I21" s="9">
        <v>12</v>
      </c>
      <c r="J21" s="9">
        <v>18</v>
      </c>
      <c r="K21" s="9">
        <v>14</v>
      </c>
      <c r="L21" s="9">
        <v>13</v>
      </c>
      <c r="M21" s="9">
        <v>14</v>
      </c>
      <c r="N21" s="9">
        <v>11</v>
      </c>
      <c r="O21" s="8">
        <v>145</v>
      </c>
      <c r="P21" t="str">
        <f t="shared" si="0"/>
        <v>Moderate</v>
      </c>
    </row>
    <row r="22" spans="1:16" ht="29" x14ac:dyDescent="0.35">
      <c r="A22" s="6">
        <v>19</v>
      </c>
      <c r="B22" s="7" t="s">
        <v>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8">
        <v>1</v>
      </c>
      <c r="P22" t="str">
        <f t="shared" si="0"/>
        <v>Low</v>
      </c>
    </row>
    <row r="23" spans="1:16" ht="29" x14ac:dyDescent="0.35">
      <c r="A23" s="9">
        <v>20</v>
      </c>
      <c r="B23" s="10" t="s">
        <v>36</v>
      </c>
      <c r="C23" s="9">
        <v>55</v>
      </c>
      <c r="D23" s="9">
        <v>42</v>
      </c>
      <c r="E23" s="9">
        <v>51</v>
      </c>
      <c r="F23" s="9">
        <v>34</v>
      </c>
      <c r="G23" s="9">
        <v>56</v>
      </c>
      <c r="H23" s="9">
        <v>68</v>
      </c>
      <c r="I23" s="9">
        <v>106</v>
      </c>
      <c r="J23" s="9">
        <v>71</v>
      </c>
      <c r="K23" s="9">
        <v>96</v>
      </c>
      <c r="L23" s="9">
        <v>91</v>
      </c>
      <c r="M23" s="9">
        <v>116</v>
      </c>
      <c r="N23" s="9">
        <v>91</v>
      </c>
      <c r="O23" s="8">
        <v>877</v>
      </c>
      <c r="P23" t="str">
        <f t="shared" si="0"/>
        <v>High</v>
      </c>
    </row>
    <row r="24" spans="1:16" ht="29" x14ac:dyDescent="0.35">
      <c r="A24" s="6">
        <v>21</v>
      </c>
      <c r="B24" s="7" t="s">
        <v>37</v>
      </c>
      <c r="C24" s="6">
        <v>55</v>
      </c>
      <c r="D24" s="6">
        <v>57</v>
      </c>
      <c r="E24" s="6">
        <v>52</v>
      </c>
      <c r="F24" s="6">
        <v>95</v>
      </c>
      <c r="G24" s="6">
        <v>118</v>
      </c>
      <c r="H24" s="6">
        <v>156</v>
      </c>
      <c r="I24" s="6">
        <v>127</v>
      </c>
      <c r="J24" s="6">
        <v>116</v>
      </c>
      <c r="K24" s="6">
        <v>101</v>
      </c>
      <c r="L24" s="6">
        <v>88</v>
      </c>
      <c r="M24" s="6">
        <v>101</v>
      </c>
      <c r="N24" s="6">
        <v>122</v>
      </c>
      <c r="O24" s="8">
        <v>1188</v>
      </c>
      <c r="P24" t="str">
        <f t="shared" si="0"/>
        <v>High</v>
      </c>
    </row>
    <row r="25" spans="1:16" x14ac:dyDescent="0.35">
      <c r="A25" s="9">
        <v>22</v>
      </c>
      <c r="B25" s="10" t="s">
        <v>38</v>
      </c>
      <c r="C25" s="9">
        <v>0</v>
      </c>
      <c r="D25" s="9">
        <v>1</v>
      </c>
      <c r="E25" s="9">
        <v>0</v>
      </c>
      <c r="F25" s="9">
        <v>2</v>
      </c>
      <c r="G25" s="9">
        <v>1</v>
      </c>
      <c r="H25" s="9">
        <v>0</v>
      </c>
      <c r="I25" s="9">
        <v>2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8">
        <v>7</v>
      </c>
      <c r="P25" t="str">
        <f t="shared" si="0"/>
        <v>Low</v>
      </c>
    </row>
    <row r="26" spans="1:16" ht="29" x14ac:dyDescent="0.35">
      <c r="A26" s="6">
        <v>23</v>
      </c>
      <c r="B26" s="7" t="s">
        <v>39</v>
      </c>
      <c r="C26" s="6">
        <v>0</v>
      </c>
      <c r="D26" s="6">
        <v>0</v>
      </c>
      <c r="E26" s="6">
        <v>2</v>
      </c>
      <c r="F26" s="6">
        <v>0</v>
      </c>
      <c r="G26" s="6">
        <v>0</v>
      </c>
      <c r="H26" s="6">
        <v>1</v>
      </c>
      <c r="I26" s="6">
        <v>2</v>
      </c>
      <c r="J26" s="6">
        <v>1</v>
      </c>
      <c r="K26" s="6">
        <v>0</v>
      </c>
      <c r="L26" s="6">
        <v>1</v>
      </c>
      <c r="M26" s="6">
        <v>0</v>
      </c>
      <c r="N26" s="6">
        <v>1</v>
      </c>
      <c r="O26" s="8">
        <v>8</v>
      </c>
      <c r="P26" t="str">
        <f t="shared" si="0"/>
        <v>Low</v>
      </c>
    </row>
    <row r="27" spans="1:16" x14ac:dyDescent="0.35">
      <c r="A27" s="9">
        <v>24</v>
      </c>
      <c r="B27" s="10" t="s">
        <v>40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1</v>
      </c>
      <c r="M27" s="9">
        <v>0</v>
      </c>
      <c r="N27" s="9">
        <v>0</v>
      </c>
      <c r="O27" s="8">
        <v>1</v>
      </c>
      <c r="P27" t="str">
        <f t="shared" si="0"/>
        <v>Low</v>
      </c>
    </row>
    <row r="28" spans="1:16" x14ac:dyDescent="0.35">
      <c r="A28" s="6">
        <v>25</v>
      </c>
      <c r="B28" s="7" t="s">
        <v>41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8">
        <v>1</v>
      </c>
      <c r="P28" t="str">
        <f t="shared" si="0"/>
        <v>Low</v>
      </c>
    </row>
    <row r="29" spans="1:16" x14ac:dyDescent="0.35">
      <c r="A29" s="9">
        <v>26</v>
      </c>
      <c r="B29" s="10" t="s">
        <v>42</v>
      </c>
      <c r="C29" s="9">
        <v>9</v>
      </c>
      <c r="D29" s="9">
        <v>7</v>
      </c>
      <c r="E29" s="9">
        <v>9</v>
      </c>
      <c r="F29" s="9">
        <v>9</v>
      </c>
      <c r="G29" s="9">
        <v>9</v>
      </c>
      <c r="H29" s="9">
        <v>12</v>
      </c>
      <c r="I29" s="9">
        <v>14</v>
      </c>
      <c r="J29" s="9">
        <v>20</v>
      </c>
      <c r="K29" s="9">
        <v>11</v>
      </c>
      <c r="L29" s="9">
        <v>10</v>
      </c>
      <c r="M29" s="9">
        <v>8</v>
      </c>
      <c r="N29" s="9">
        <v>20</v>
      </c>
      <c r="O29" s="8">
        <v>138</v>
      </c>
      <c r="P29" t="str">
        <f t="shared" si="0"/>
        <v>Moderate</v>
      </c>
    </row>
    <row r="30" spans="1:16" ht="29" x14ac:dyDescent="0.35">
      <c r="A30" s="6">
        <v>27</v>
      </c>
      <c r="B30" s="7" t="s">
        <v>43</v>
      </c>
      <c r="C30" s="6">
        <v>1</v>
      </c>
      <c r="D30" s="6">
        <v>1</v>
      </c>
      <c r="E30" s="6">
        <v>0</v>
      </c>
      <c r="F30" s="6">
        <v>0</v>
      </c>
      <c r="G30" s="6">
        <v>0</v>
      </c>
      <c r="H30" s="6">
        <v>2</v>
      </c>
      <c r="I30" s="6">
        <v>3</v>
      </c>
      <c r="J30" s="6">
        <v>0</v>
      </c>
      <c r="K30" s="6">
        <v>0</v>
      </c>
      <c r="L30" s="6">
        <v>1</v>
      </c>
      <c r="M30" s="6">
        <v>2</v>
      </c>
      <c r="N30" s="6">
        <v>0</v>
      </c>
      <c r="O30" s="8">
        <v>10</v>
      </c>
      <c r="P30" t="str">
        <f t="shared" si="0"/>
        <v>Low</v>
      </c>
    </row>
    <row r="31" spans="1:16" x14ac:dyDescent="0.35">
      <c r="A31" s="9">
        <v>28</v>
      </c>
      <c r="B31" s="10" t="s">
        <v>44</v>
      </c>
      <c r="C31" s="9">
        <v>18</v>
      </c>
      <c r="D31" s="9">
        <v>15</v>
      </c>
      <c r="E31" s="9">
        <v>21</v>
      </c>
      <c r="F31" s="9">
        <v>26</v>
      </c>
      <c r="G31" s="9">
        <v>42</v>
      </c>
      <c r="H31" s="9">
        <v>37</v>
      </c>
      <c r="I31" s="9">
        <v>56</v>
      </c>
      <c r="J31" s="9">
        <v>48</v>
      </c>
      <c r="K31" s="9">
        <v>46</v>
      </c>
      <c r="L31" s="9">
        <v>39</v>
      </c>
      <c r="M31" s="9">
        <v>34</v>
      </c>
      <c r="N31" s="9">
        <v>38</v>
      </c>
      <c r="O31" s="8">
        <v>420</v>
      </c>
      <c r="P31" t="str">
        <f t="shared" si="0"/>
        <v>Moderate</v>
      </c>
    </row>
    <row r="32" spans="1:16" ht="29" x14ac:dyDescent="0.35">
      <c r="A32" s="6">
        <v>29</v>
      </c>
      <c r="B32" s="7" t="s">
        <v>45</v>
      </c>
      <c r="C32" s="6">
        <v>51</v>
      </c>
      <c r="D32" s="6">
        <v>57</v>
      </c>
      <c r="E32" s="6">
        <v>48</v>
      </c>
      <c r="F32" s="6">
        <v>39</v>
      </c>
      <c r="G32" s="6">
        <v>83</v>
      </c>
      <c r="H32" s="6">
        <v>82</v>
      </c>
      <c r="I32" s="6">
        <v>118</v>
      </c>
      <c r="J32" s="6">
        <v>96</v>
      </c>
      <c r="K32" s="6">
        <v>71</v>
      </c>
      <c r="L32" s="6">
        <v>88</v>
      </c>
      <c r="M32" s="6">
        <v>93</v>
      </c>
      <c r="N32" s="6">
        <v>81</v>
      </c>
      <c r="O32" s="8">
        <v>907</v>
      </c>
      <c r="P32" t="str">
        <f t="shared" si="0"/>
        <v>High</v>
      </c>
    </row>
    <row r="33" spans="1:16" x14ac:dyDescent="0.35">
      <c r="A33" s="9">
        <v>30</v>
      </c>
      <c r="B33" s="10" t="s">
        <v>46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1</v>
      </c>
      <c r="O33" s="8">
        <v>1</v>
      </c>
      <c r="P33" t="str">
        <f t="shared" si="0"/>
        <v>Low</v>
      </c>
    </row>
    <row r="34" spans="1:16" ht="29" x14ac:dyDescent="0.35">
      <c r="A34" s="6">
        <v>31</v>
      </c>
      <c r="B34" s="7" t="s">
        <v>47</v>
      </c>
      <c r="C34" s="6">
        <v>23</v>
      </c>
      <c r="D34" s="6">
        <v>24</v>
      </c>
      <c r="E34" s="6">
        <v>32</v>
      </c>
      <c r="F34" s="6">
        <v>27</v>
      </c>
      <c r="G34" s="6">
        <v>46</v>
      </c>
      <c r="H34" s="6">
        <v>64</v>
      </c>
      <c r="I34" s="6">
        <v>47</v>
      </c>
      <c r="J34" s="6">
        <v>41</v>
      </c>
      <c r="K34" s="6">
        <v>47</v>
      </c>
      <c r="L34" s="6">
        <v>41</v>
      </c>
      <c r="M34" s="6">
        <v>36</v>
      </c>
      <c r="N34" s="6">
        <v>36</v>
      </c>
      <c r="O34" s="8">
        <v>464</v>
      </c>
      <c r="P34" t="str">
        <f t="shared" si="0"/>
        <v>Moderate</v>
      </c>
    </row>
    <row r="35" spans="1:16" ht="29" x14ac:dyDescent="0.35">
      <c r="A35" s="9">
        <v>32</v>
      </c>
      <c r="B35" s="10" t="s">
        <v>48</v>
      </c>
      <c r="C35" s="9">
        <v>13</v>
      </c>
      <c r="D35" s="9">
        <v>16</v>
      </c>
      <c r="E35" s="9">
        <v>17</v>
      </c>
      <c r="F35" s="9">
        <v>10</v>
      </c>
      <c r="G35" s="9">
        <v>20</v>
      </c>
      <c r="H35" s="9">
        <v>23</v>
      </c>
      <c r="I35" s="9">
        <v>22</v>
      </c>
      <c r="J35" s="9">
        <v>19</v>
      </c>
      <c r="K35" s="9">
        <v>17</v>
      </c>
      <c r="L35" s="9">
        <v>21</v>
      </c>
      <c r="M35" s="9">
        <v>25</v>
      </c>
      <c r="N35" s="9">
        <v>17</v>
      </c>
      <c r="O35" s="8">
        <v>220</v>
      </c>
      <c r="P35" t="str">
        <f t="shared" si="0"/>
        <v>Moderate</v>
      </c>
    </row>
    <row r="36" spans="1:16" x14ac:dyDescent="0.35">
      <c r="A36" s="6">
        <v>33</v>
      </c>
      <c r="B36" s="7" t="s">
        <v>49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2</v>
      </c>
      <c r="K36" s="6">
        <v>0</v>
      </c>
      <c r="L36" s="6">
        <v>1</v>
      </c>
      <c r="M36" s="6">
        <v>0</v>
      </c>
      <c r="N36" s="6">
        <v>2</v>
      </c>
      <c r="O36" s="8">
        <v>6</v>
      </c>
      <c r="P36" t="str">
        <f t="shared" si="0"/>
        <v>Low</v>
      </c>
    </row>
    <row r="37" spans="1:16" ht="29" x14ac:dyDescent="0.35">
      <c r="A37" s="9">
        <v>34</v>
      </c>
      <c r="B37" s="10" t="s">
        <v>50</v>
      </c>
      <c r="C37" s="9">
        <v>851</v>
      </c>
      <c r="D37" s="9">
        <v>847</v>
      </c>
      <c r="E37" s="9">
        <v>699</v>
      </c>
      <c r="F37" s="9">
        <v>159</v>
      </c>
      <c r="G37" s="9">
        <v>530</v>
      </c>
      <c r="H37" s="9">
        <v>876</v>
      </c>
      <c r="I37" s="9">
        <v>1461</v>
      </c>
      <c r="J37" s="9">
        <v>965</v>
      </c>
      <c r="K37" s="9">
        <v>1154</v>
      </c>
      <c r="L37" s="9">
        <v>1278</v>
      </c>
      <c r="M37" s="9">
        <v>1702</v>
      </c>
      <c r="N37" s="9">
        <v>1350</v>
      </c>
      <c r="O37" s="8">
        <v>11872</v>
      </c>
      <c r="P37" t="str">
        <f t="shared" si="0"/>
        <v>High</v>
      </c>
    </row>
    <row r="38" spans="1:16" ht="29" x14ac:dyDescent="0.35">
      <c r="A38" s="6">
        <v>35</v>
      </c>
      <c r="B38" s="7" t="s">
        <v>51</v>
      </c>
      <c r="C38" s="6">
        <v>17</v>
      </c>
      <c r="D38" s="6">
        <v>17</v>
      </c>
      <c r="E38" s="6">
        <v>17</v>
      </c>
      <c r="F38" s="6">
        <v>9</v>
      </c>
      <c r="G38" s="6">
        <v>21</v>
      </c>
      <c r="H38" s="6">
        <v>33</v>
      </c>
      <c r="I38" s="6">
        <v>55</v>
      </c>
      <c r="J38" s="6">
        <v>41</v>
      </c>
      <c r="K38" s="6">
        <v>30</v>
      </c>
      <c r="L38" s="6">
        <v>42</v>
      </c>
      <c r="M38" s="6">
        <v>47</v>
      </c>
      <c r="N38" s="6">
        <v>29</v>
      </c>
      <c r="O38" s="8">
        <v>358</v>
      </c>
      <c r="P38" t="str">
        <f t="shared" si="0"/>
        <v>Moderate</v>
      </c>
    </row>
    <row r="39" spans="1:16" ht="29" x14ac:dyDescent="0.35">
      <c r="A39" s="9">
        <v>36</v>
      </c>
      <c r="B39" s="10" t="s">
        <v>52</v>
      </c>
      <c r="C39" s="9">
        <v>24</v>
      </c>
      <c r="D39" s="9">
        <v>19</v>
      </c>
      <c r="E39" s="9">
        <v>24</v>
      </c>
      <c r="F39" s="9">
        <v>36</v>
      </c>
      <c r="G39" s="9">
        <v>47</v>
      </c>
      <c r="H39" s="9">
        <v>43</v>
      </c>
      <c r="I39" s="9">
        <v>55</v>
      </c>
      <c r="J39" s="9">
        <v>41</v>
      </c>
      <c r="K39" s="9">
        <v>41</v>
      </c>
      <c r="L39" s="9">
        <v>44</v>
      </c>
      <c r="M39" s="9">
        <v>42</v>
      </c>
      <c r="N39" s="9">
        <v>42</v>
      </c>
      <c r="O39" s="8">
        <v>458</v>
      </c>
      <c r="P39" t="str">
        <f t="shared" si="0"/>
        <v>Moderate</v>
      </c>
    </row>
    <row r="40" spans="1:16" x14ac:dyDescent="0.35">
      <c r="A40" s="6">
        <v>37</v>
      </c>
      <c r="B40" s="11" t="s">
        <v>15</v>
      </c>
      <c r="C40" s="6">
        <v>1462</v>
      </c>
      <c r="D40" s="6">
        <v>1424</v>
      </c>
      <c r="E40" s="6">
        <v>1347</v>
      </c>
      <c r="F40" s="6">
        <v>800</v>
      </c>
      <c r="G40" s="6">
        <v>1500</v>
      </c>
      <c r="H40" s="6">
        <v>2043</v>
      </c>
      <c r="I40" s="6">
        <v>2914</v>
      </c>
      <c r="J40" s="6">
        <v>2128</v>
      </c>
      <c r="K40" s="6">
        <v>2318</v>
      </c>
      <c r="L40" s="6">
        <v>2373</v>
      </c>
      <c r="M40" s="6">
        <v>2884</v>
      </c>
      <c r="N40" s="6">
        <v>2529</v>
      </c>
      <c r="O40" s="8">
        <v>23722</v>
      </c>
    </row>
  </sheetData>
  <mergeCells count="1">
    <mergeCell ref="A1:P2"/>
  </mergeCells>
  <conditionalFormatting sqref="P3:P39">
    <cfRule type="containsText" dxfId="2" priority="1" operator="containsText" text="Low">
      <formula>NOT(ISERROR(SEARCH("Low",P3)))</formula>
    </cfRule>
    <cfRule type="containsText" dxfId="1" priority="2" operator="containsText" text="Moderate">
      <formula>NOT(ISERROR(SEARCH("Moderate",P3)))</formula>
    </cfRule>
    <cfRule type="containsText" dxfId="0" priority="3" operator="containsText" text="High">
      <formula>NOT(ISERROR(SEARCH("High",P3)))</formula>
    </cfRule>
  </conditionalFormatting>
  <hyperlinks>
    <hyperlink ref="B4" r:id="rId1" tooltip="Click to see Ditrict-Wise detail of the State" display="https://ncwapps.nic.in/frmReportStateDistrict.aspx?Year=2020&amp;StateID=1"/>
    <hyperlink ref="B5" r:id="rId2" tooltip="Click to see Ditrict-Wise detail of the State" display="https://ncwapps.nic.in/frmReportStateDistrict.aspx?Year=2020&amp;StateID=2"/>
    <hyperlink ref="B6" r:id="rId3" tooltip="Click to see Ditrict-Wise detail of the State" display="https://ncwapps.nic.in/frmReportStateDistrict.aspx?Year=2020&amp;StateID=3"/>
    <hyperlink ref="B7" r:id="rId4" tooltip="Click to see Ditrict-Wise detail of the State" display="https://ncwapps.nic.in/frmReportStateDistrict.aspx?Year=2020&amp;StateID=4"/>
    <hyperlink ref="B8" r:id="rId5" tooltip="Click to see Ditrict-Wise detail of the State" display="https://ncwapps.nic.in/frmReportStateDistrict.aspx?Year=2020&amp;StateID=5"/>
    <hyperlink ref="B9" r:id="rId6" tooltip="Click to see Ditrict-Wise detail of the State" display="https://ncwapps.nic.in/frmReportStateDistrict.aspx?Year=2020&amp;StateID=6"/>
    <hyperlink ref="B10" r:id="rId7" tooltip="Click to see Ditrict-Wise detail of the State" display="https://ncwapps.nic.in/frmReportStateDistrict.aspx?Year=2020&amp;StateID=7"/>
    <hyperlink ref="B11" r:id="rId8" tooltip="Click to see Ditrict-Wise detail of the State" display="https://ncwapps.nic.in/frmReportStateDistrict.aspx?Year=2020&amp;StateID=8"/>
    <hyperlink ref="B12" r:id="rId9" tooltip="Click to see Ditrict-Wise detail of the State" display="https://ncwapps.nic.in/frmReportStateDistrict.aspx?Year=2020&amp;StateID=9"/>
    <hyperlink ref="B13" r:id="rId10" tooltip="Click to see Ditrict-Wise detail of the State" display="https://ncwapps.nic.in/frmReportStateDistrict.aspx?Year=2020&amp;StateID=10"/>
    <hyperlink ref="B14" r:id="rId11" tooltip="Click to see Ditrict-Wise detail of the State" display="https://ncwapps.nic.in/frmReportStateDistrict.aspx?Year=2020&amp;StateID=11"/>
    <hyperlink ref="B15" r:id="rId12" tooltip="Click to see Ditrict-Wise detail of the State" display="https://ncwapps.nic.in/frmReportStateDistrict.aspx?Year=2020&amp;StateID=12"/>
    <hyperlink ref="B16" r:id="rId13" tooltip="Click to see Ditrict-Wise detail of the State" display="https://ncwapps.nic.in/frmReportStateDistrict.aspx?Year=2020&amp;StateID=13"/>
    <hyperlink ref="B17" r:id="rId14" tooltip="Click to see Ditrict-Wise detail of the State" display="https://ncwapps.nic.in/frmReportStateDistrict.aspx?Year=2020&amp;StateID=14"/>
    <hyperlink ref="B18" r:id="rId15" tooltip="Click to see Ditrict-Wise detail of the State" display="https://ncwapps.nic.in/frmReportStateDistrict.aspx?Year=2020&amp;StateID=15"/>
    <hyperlink ref="B19" r:id="rId16" tooltip="Click to see Ditrict-Wise detail of the State" display="https://ncwapps.nic.in/frmReportStateDistrict.aspx?Year=2020&amp;StateID=16"/>
    <hyperlink ref="B20" r:id="rId17" tooltip="Click to see Ditrict-Wise detail of the State" display="https://ncwapps.nic.in/frmReportStateDistrict.aspx?Year=2020&amp;StateID=17"/>
    <hyperlink ref="B21" r:id="rId18" tooltip="Click to see Ditrict-Wise detail of the State" display="https://ncwapps.nic.in/frmReportStateDistrict.aspx?Year=2020&amp;StateID=18"/>
    <hyperlink ref="B22" r:id="rId19" tooltip="Click to see Ditrict-Wise detail of the State" display="https://ncwapps.nic.in/frmReportStateDistrict.aspx?Year=2020&amp;StateID=19"/>
    <hyperlink ref="B23" r:id="rId20" tooltip="Click to see Ditrict-Wise detail of the State" display="https://ncwapps.nic.in/frmReportStateDistrict.aspx?Year=2020&amp;StateID=20"/>
    <hyperlink ref="B24" r:id="rId21" tooltip="Click to see Ditrict-Wise detail of the State" display="https://ncwapps.nic.in/frmReportStateDistrict.aspx?Year=2020&amp;StateID=21"/>
    <hyperlink ref="B25" r:id="rId22" tooltip="Click to see Ditrict-Wise detail of the State" display="https://ncwapps.nic.in/frmReportStateDistrict.aspx?Year=2020&amp;StateID=22"/>
    <hyperlink ref="B26" r:id="rId23" tooltip="Click to see Ditrict-Wise detail of the State" display="https://ncwapps.nic.in/frmReportStateDistrict.aspx?Year=2020&amp;StateID=23"/>
    <hyperlink ref="B27" r:id="rId24" tooltip="Click to see Ditrict-Wise detail of the State" display="https://ncwapps.nic.in/frmReportStateDistrict.aspx?Year=2020&amp;StateID=24"/>
    <hyperlink ref="B28" r:id="rId25" tooltip="Click to see Ditrict-Wise detail of the State" display="https://ncwapps.nic.in/frmReportStateDistrict.aspx?Year=2020&amp;StateID=25"/>
    <hyperlink ref="B29" r:id="rId26" tooltip="Click to see Ditrict-Wise detail of the State" display="https://ncwapps.nic.in/frmReportStateDistrict.aspx?Year=2020&amp;StateID=26"/>
    <hyperlink ref="B30" r:id="rId27" tooltip="Click to see Ditrict-Wise detail of the State" display="https://ncwapps.nic.in/frmReportStateDistrict.aspx?Year=2020&amp;StateID=27"/>
    <hyperlink ref="B31" r:id="rId28" tooltip="Click to see Ditrict-Wise detail of the State" display="https://ncwapps.nic.in/frmReportStateDistrict.aspx?Year=2020&amp;StateID=28"/>
    <hyperlink ref="B32" r:id="rId29" tooltip="Click to see Ditrict-Wise detail of the State" display="https://ncwapps.nic.in/frmReportStateDistrict.aspx?Year=2020&amp;StateID=29"/>
    <hyperlink ref="B33" r:id="rId30" tooltip="Click to see Ditrict-Wise detail of the State" display="https://ncwapps.nic.in/frmReportStateDistrict.aspx?Year=2020&amp;StateID=30"/>
    <hyperlink ref="B34" r:id="rId31" tooltip="Click to see Ditrict-Wise detail of the State" display="https://ncwapps.nic.in/frmReportStateDistrict.aspx?Year=2020&amp;StateID=31"/>
    <hyperlink ref="B35" r:id="rId32" tooltip="Click to see Ditrict-Wise detail of the State" display="https://ncwapps.nic.in/frmReportStateDistrict.aspx?Year=2020&amp;StateID=38"/>
    <hyperlink ref="B36" r:id="rId33" tooltip="Click to see Ditrict-Wise detail of the State" display="https://ncwapps.nic.in/frmReportStateDistrict.aspx?Year=2020&amp;StateID=32"/>
    <hyperlink ref="B37" r:id="rId34" tooltip="Click to see Ditrict-Wise detail of the State" display="https://ncwapps.nic.in/frmReportStateDistrict.aspx?Year=2020&amp;StateID=33"/>
    <hyperlink ref="B38" r:id="rId35" tooltip="Click to see Ditrict-Wise detail of the State" display="https://ncwapps.nic.in/frmReportStateDistrict.aspx?Year=2020&amp;StateID=34"/>
    <hyperlink ref="B39" r:id="rId36" tooltip="Click to see Ditrict-Wise detail of the State" display="https://ncwapps.nic.in/frmReportStateDistrict.aspx?Year=2020&amp;StateID=3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abSelected="1" workbookViewId="0"/>
  </sheetViews>
  <sheetFormatPr defaultRowHeight="14.5" outlineLevelRow="1" x14ac:dyDescent="0.35"/>
  <cols>
    <col min="2" max="2" width="27.26953125" customWidth="1"/>
  </cols>
  <sheetData>
    <row r="1" spans="1:15" x14ac:dyDescent="0.35">
      <c r="A1" s="3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</row>
    <row r="2" spans="1:15" hidden="1" outlineLevel="1" x14ac:dyDescent="0.35">
      <c r="C2">
        <f>'2020'!$C$4</f>
        <v>1</v>
      </c>
      <c r="D2">
        <f>'2020'!$D$4</f>
        <v>0</v>
      </c>
      <c r="E2">
        <f>'2020'!$E$4</f>
        <v>1</v>
      </c>
      <c r="F2">
        <f>'2020'!$F$4</f>
        <v>0</v>
      </c>
      <c r="G2">
        <f>'2020'!$G$4</f>
        <v>0</v>
      </c>
      <c r="H2">
        <f>'2020'!$H$4</f>
        <v>0</v>
      </c>
      <c r="I2">
        <f>'2020'!$I$4</f>
        <v>0</v>
      </c>
      <c r="J2">
        <f>'2020'!$J$4</f>
        <v>0</v>
      </c>
      <c r="K2">
        <f>'2020'!$K$4</f>
        <v>0</v>
      </c>
      <c r="L2">
        <f>'2020'!$L$4</f>
        <v>0</v>
      </c>
      <c r="M2">
        <f>'2020'!$M$4</f>
        <v>0</v>
      </c>
      <c r="N2">
        <f>'2020'!$N$4</f>
        <v>2</v>
      </c>
      <c r="O2">
        <f>'2020'!$O$4</f>
        <v>4</v>
      </c>
    </row>
    <row r="3" spans="1:15" hidden="1" outlineLevel="1" x14ac:dyDescent="0.35">
      <c r="C3">
        <f>'2021'!$C$4</f>
        <v>0</v>
      </c>
      <c r="D3">
        <f>'2021'!$D$4</f>
        <v>0</v>
      </c>
      <c r="E3">
        <f>'2021'!$E$4</f>
        <v>0</v>
      </c>
      <c r="F3">
        <f>'2021'!$F$4</f>
        <v>0</v>
      </c>
      <c r="G3">
        <f>'2021'!$G$4</f>
        <v>0</v>
      </c>
      <c r="H3">
        <f>'2021'!$H$4</f>
        <v>0</v>
      </c>
      <c r="I3">
        <f>'2021'!$I$4</f>
        <v>1</v>
      </c>
      <c r="J3">
        <f>'2021'!$J$4</f>
        <v>0</v>
      </c>
      <c r="K3">
        <f>'2021'!$K$4</f>
        <v>0</v>
      </c>
      <c r="L3">
        <f>'2021'!$L$4</f>
        <v>1</v>
      </c>
      <c r="M3">
        <f>'2021'!$M$4</f>
        <v>0</v>
      </c>
      <c r="N3">
        <f>'2021'!$N$4</f>
        <v>0</v>
      </c>
      <c r="O3">
        <f>'2021'!$O$4</f>
        <v>2</v>
      </c>
    </row>
    <row r="4" spans="1:15" hidden="1" outlineLevel="1" x14ac:dyDescent="0.35">
      <c r="C4">
        <f>'2022'!$C$4</f>
        <v>0</v>
      </c>
      <c r="D4">
        <f>'2022'!$D$4</f>
        <v>0</v>
      </c>
      <c r="E4">
        <f>'2022'!$E$4</f>
        <v>0</v>
      </c>
      <c r="F4">
        <f>'2022'!$F$4</f>
        <v>2</v>
      </c>
      <c r="G4">
        <f>'2022'!$G$4</f>
        <v>0</v>
      </c>
      <c r="H4">
        <f>'2022'!$H$4</f>
        <v>0</v>
      </c>
      <c r="I4">
        <f>'2022'!$I$4</f>
        <v>0</v>
      </c>
      <c r="J4">
        <f>'2022'!$J$4</f>
        <v>2</v>
      </c>
      <c r="K4">
        <f>'2022'!$K$4</f>
        <v>2</v>
      </c>
      <c r="L4">
        <f>'2022'!$L$4</f>
        <v>0</v>
      </c>
      <c r="M4">
        <f>'2022'!$M$4</f>
        <v>0</v>
      </c>
      <c r="N4">
        <f>'2022'!$N$4</f>
        <v>0</v>
      </c>
      <c r="O4">
        <f>'2022'!$O$4</f>
        <v>6</v>
      </c>
    </row>
    <row r="5" spans="1:15" hidden="1" outlineLevel="1" x14ac:dyDescent="0.35">
      <c r="C5">
        <f>'2024'!$C$4</f>
        <v>0</v>
      </c>
      <c r="D5">
        <f>'2024'!$D$4</f>
        <v>0</v>
      </c>
      <c r="E5">
        <f>'2024'!$E$4</f>
        <v>0</v>
      </c>
      <c r="F5">
        <f>'2024'!$F$4</f>
        <v>1</v>
      </c>
      <c r="G5">
        <f>'2024'!$G$4</f>
        <v>1</v>
      </c>
      <c r="H5">
        <f>'2024'!$H$4</f>
        <v>0</v>
      </c>
      <c r="I5">
        <f>'2024'!$I$4</f>
        <v>0</v>
      </c>
      <c r="J5">
        <f>'2024'!$J$4</f>
        <v>0</v>
      </c>
      <c r="K5">
        <f>'2024'!$K$4</f>
        <v>0</v>
      </c>
      <c r="L5">
        <f>'2024'!$L$4</f>
        <v>0</v>
      </c>
      <c r="M5">
        <f>'2024'!$M$4</f>
        <v>0</v>
      </c>
      <c r="N5">
        <f>'2024'!$N$4</f>
        <v>0</v>
      </c>
      <c r="O5">
        <f>'2024'!$O$4</f>
        <v>2</v>
      </c>
    </row>
    <row r="6" spans="1:15" hidden="1" outlineLevel="1" x14ac:dyDescent="0.35">
      <c r="C6">
        <f>'2023'!$C$4</f>
        <v>1</v>
      </c>
      <c r="D6">
        <f>'2023'!$D$4</f>
        <v>0</v>
      </c>
      <c r="E6">
        <f>'2023'!$E$4</f>
        <v>0</v>
      </c>
      <c r="F6">
        <f>'2023'!$F$4</f>
        <v>0</v>
      </c>
      <c r="G6">
        <f>'2023'!$G$4</f>
        <v>0</v>
      </c>
      <c r="H6">
        <f>'2023'!$H$4</f>
        <v>0</v>
      </c>
      <c r="I6">
        <f>'2023'!$I$4</f>
        <v>1</v>
      </c>
      <c r="J6">
        <f>'2023'!$J$4</f>
        <v>0</v>
      </c>
      <c r="K6">
        <f>'2023'!$K$4</f>
        <v>0</v>
      </c>
      <c r="L6">
        <f>'2023'!$L$4</f>
        <v>0</v>
      </c>
      <c r="M6">
        <f>'2023'!$M$4</f>
        <v>0</v>
      </c>
      <c r="N6">
        <f>'2023'!$N$4</f>
        <v>0</v>
      </c>
      <c r="O6">
        <f>'2023'!$O$4</f>
        <v>2</v>
      </c>
    </row>
    <row r="7" spans="1:15" collapsed="1" x14ac:dyDescent="0.35">
      <c r="A7" s="16">
        <v>1</v>
      </c>
      <c r="B7" s="17" t="s">
        <v>17</v>
      </c>
      <c r="C7" s="16">
        <f>SUM(C2:C6)</f>
        <v>2</v>
      </c>
      <c r="D7" s="16">
        <f>SUM(D2:D6)</f>
        <v>0</v>
      </c>
      <c r="E7" s="16">
        <f>SUM(E2:E6)</f>
        <v>1</v>
      </c>
      <c r="F7" s="16">
        <f>SUM(F2:F6)</f>
        <v>3</v>
      </c>
      <c r="G7" s="16">
        <f>SUM(G2:G6)</f>
        <v>1</v>
      </c>
      <c r="H7" s="16">
        <f>SUM(H2:H6)</f>
        <v>0</v>
      </c>
      <c r="I7" s="16">
        <f>SUM(I2:I6)</f>
        <v>2</v>
      </c>
      <c r="J7" s="16">
        <f>SUM(J2:J6)</f>
        <v>2</v>
      </c>
      <c r="K7" s="16">
        <f>SUM(K2:K6)</f>
        <v>2</v>
      </c>
      <c r="L7" s="16">
        <f>SUM(L2:L6)</f>
        <v>1</v>
      </c>
      <c r="M7" s="16">
        <f>SUM(M2:M6)</f>
        <v>0</v>
      </c>
      <c r="N7" s="16">
        <f>SUM(N2:N6)</f>
        <v>2</v>
      </c>
      <c r="O7" s="15">
        <f>SUM(O2:O6)</f>
        <v>16</v>
      </c>
    </row>
    <row r="8" spans="1:15" hidden="1" outlineLevel="1" x14ac:dyDescent="0.35">
      <c r="B8" s="18"/>
      <c r="C8">
        <f>'2020'!$C$5</f>
        <v>12</v>
      </c>
      <c r="D8">
        <f>'2020'!$D$5</f>
        <v>10</v>
      </c>
      <c r="E8">
        <f>'2020'!$E$5</f>
        <v>10</v>
      </c>
      <c r="F8">
        <f>'2020'!$F$5</f>
        <v>14</v>
      </c>
      <c r="G8">
        <f>'2020'!$G$5</f>
        <v>11</v>
      </c>
      <c r="H8">
        <f>'2020'!$H$5</f>
        <v>15</v>
      </c>
      <c r="I8">
        <f>'2020'!$I$5</f>
        <v>18</v>
      </c>
      <c r="J8">
        <f>'2020'!$J$5</f>
        <v>16</v>
      </c>
      <c r="K8">
        <f>'2020'!$K$5</f>
        <v>17</v>
      </c>
      <c r="L8">
        <f>'2020'!$L$5</f>
        <v>15</v>
      </c>
      <c r="M8">
        <f>'2020'!$M$5</f>
        <v>11</v>
      </c>
      <c r="N8">
        <f>'2020'!$N$5</f>
        <v>9</v>
      </c>
      <c r="O8" s="15">
        <f>'2020'!$O$5</f>
        <v>158</v>
      </c>
    </row>
    <row r="9" spans="1:15" hidden="1" outlineLevel="1" x14ac:dyDescent="0.35">
      <c r="B9" s="18"/>
      <c r="C9">
        <f>'2021'!$C$5</f>
        <v>18</v>
      </c>
      <c r="D9">
        <f>'2021'!$D$5</f>
        <v>16</v>
      </c>
      <c r="E9">
        <f>'2021'!$E$5</f>
        <v>19</v>
      </c>
      <c r="F9">
        <f>'2021'!$F$5</f>
        <v>18</v>
      </c>
      <c r="G9">
        <f>'2021'!$G$5</f>
        <v>15</v>
      </c>
      <c r="H9">
        <f>'2021'!$H$5</f>
        <v>19</v>
      </c>
      <c r="I9">
        <f>'2021'!$I$5</f>
        <v>27</v>
      </c>
      <c r="J9">
        <f>'2021'!$J$5</f>
        <v>9</v>
      </c>
      <c r="K9">
        <f>'2021'!$K$5</f>
        <v>20</v>
      </c>
      <c r="L9">
        <f>'2021'!$L$5</f>
        <v>15</v>
      </c>
      <c r="M9">
        <f>'2021'!$M$5</f>
        <v>15</v>
      </c>
      <c r="N9">
        <f>'2021'!$N$5</f>
        <v>15</v>
      </c>
      <c r="O9" s="15">
        <f>'2021'!$O$5</f>
        <v>206</v>
      </c>
    </row>
    <row r="10" spans="1:15" hidden="1" outlineLevel="1" x14ac:dyDescent="0.35">
      <c r="B10" s="18"/>
      <c r="C10">
        <f>'2022'!$C$5</f>
        <v>8</v>
      </c>
      <c r="D10">
        <f>'2022'!$D$5</f>
        <v>15</v>
      </c>
      <c r="E10">
        <f>'2022'!$E$5</f>
        <v>16</v>
      </c>
      <c r="F10">
        <f>'2022'!$F$5</f>
        <v>20</v>
      </c>
      <c r="G10">
        <f>'2022'!$G$5</f>
        <v>10</v>
      </c>
      <c r="H10">
        <f>'2022'!$H$5</f>
        <v>10</v>
      </c>
      <c r="I10">
        <f>'2022'!$I$5</f>
        <v>10</v>
      </c>
      <c r="J10">
        <f>'2022'!$J$5</f>
        <v>18</v>
      </c>
      <c r="K10">
        <f>'2022'!$K$5</f>
        <v>16</v>
      </c>
      <c r="L10">
        <f>'2022'!$L$5</f>
        <v>19</v>
      </c>
      <c r="M10">
        <f>'2022'!$M$5</f>
        <v>13</v>
      </c>
      <c r="N10">
        <f>'2022'!$N$5</f>
        <v>14</v>
      </c>
      <c r="O10" s="15">
        <f>'2022'!$O$5</f>
        <v>169</v>
      </c>
    </row>
    <row r="11" spans="1:15" hidden="1" outlineLevel="1" x14ac:dyDescent="0.35">
      <c r="B11" s="18"/>
      <c r="C11">
        <f>'2024'!$C$5</f>
        <v>13</v>
      </c>
      <c r="D11">
        <f>'2024'!$D$5</f>
        <v>25</v>
      </c>
      <c r="E11">
        <f>'2024'!$E$5</f>
        <v>27</v>
      </c>
      <c r="F11">
        <f>'2024'!$F$5</f>
        <v>30</v>
      </c>
      <c r="G11">
        <f>'2024'!$G$5</f>
        <v>11</v>
      </c>
      <c r="H11">
        <f>'2024'!$H$5</f>
        <v>9</v>
      </c>
      <c r="I11">
        <f>'2024'!$I$5</f>
        <v>9</v>
      </c>
      <c r="J11">
        <f>'2024'!$J$5</f>
        <v>10</v>
      </c>
      <c r="K11">
        <f>'2024'!$K$5</f>
        <v>0</v>
      </c>
      <c r="L11">
        <f>'2024'!$L$5</f>
        <v>0</v>
      </c>
      <c r="M11">
        <f>'2024'!$M$5</f>
        <v>0</v>
      </c>
      <c r="N11">
        <f>'2024'!$N$5</f>
        <v>0</v>
      </c>
      <c r="O11" s="15">
        <f>'2024'!$O$5</f>
        <v>134</v>
      </c>
    </row>
    <row r="12" spans="1:15" hidden="1" outlineLevel="1" x14ac:dyDescent="0.35">
      <c r="B12" s="18"/>
      <c r="C12">
        <f>'2023'!$C$5</f>
        <v>10</v>
      </c>
      <c r="D12">
        <f>'2023'!$D$5</f>
        <v>17</v>
      </c>
      <c r="E12">
        <f>'2023'!$E$5</f>
        <v>28</v>
      </c>
      <c r="F12">
        <f>'2023'!$F$5</f>
        <v>11</v>
      </c>
      <c r="G12">
        <f>'2023'!$G$5</f>
        <v>13</v>
      </c>
      <c r="H12">
        <f>'2023'!$H$5</f>
        <v>10</v>
      </c>
      <c r="I12">
        <f>'2023'!$I$5</f>
        <v>13</v>
      </c>
      <c r="J12">
        <f>'2023'!$J$5</f>
        <v>17</v>
      </c>
      <c r="K12">
        <f>'2023'!$K$5</f>
        <v>11</v>
      </c>
      <c r="L12">
        <f>'2023'!$L$5</f>
        <v>10</v>
      </c>
      <c r="M12">
        <f>'2023'!$M$5</f>
        <v>17</v>
      </c>
      <c r="N12">
        <f>'2023'!$N$5</f>
        <v>24</v>
      </c>
      <c r="O12" s="15">
        <f>'2023'!$O$5</f>
        <v>181</v>
      </c>
    </row>
    <row r="13" spans="1:15" collapsed="1" x14ac:dyDescent="0.35">
      <c r="A13">
        <v>2</v>
      </c>
      <c r="B13" s="18" t="s">
        <v>18</v>
      </c>
      <c r="C13">
        <f>SUM(C8:C12)</f>
        <v>61</v>
      </c>
      <c r="D13">
        <f>SUM(D8:D12)</f>
        <v>83</v>
      </c>
      <c r="E13">
        <f>SUM(E8:E12)</f>
        <v>100</v>
      </c>
      <c r="F13">
        <f>SUM(F8:F12)</f>
        <v>93</v>
      </c>
      <c r="G13">
        <f>SUM(G8:G12)</f>
        <v>60</v>
      </c>
      <c r="H13">
        <f>SUM(H8:H12)</f>
        <v>63</v>
      </c>
      <c r="I13">
        <f>SUM(I8:I12)</f>
        <v>77</v>
      </c>
      <c r="J13">
        <f>SUM(J8:J12)</f>
        <v>70</v>
      </c>
      <c r="K13">
        <f>SUM(K8:K12)</f>
        <v>64</v>
      </c>
      <c r="L13">
        <f>SUM(L8:L12)</f>
        <v>59</v>
      </c>
      <c r="M13">
        <f>SUM(M8:M12)</f>
        <v>56</v>
      </c>
      <c r="N13">
        <f>SUM(N8:N12)</f>
        <v>62</v>
      </c>
      <c r="O13" s="15">
        <f>SUM(O8:O12)</f>
        <v>848</v>
      </c>
    </row>
    <row r="14" spans="1:15" hidden="1" outlineLevel="1" x14ac:dyDescent="0.35">
      <c r="B14" s="18"/>
      <c r="C14">
        <f>'2020'!$C$6</f>
        <v>0</v>
      </c>
      <c r="D14">
        <f>'2020'!$D$6</f>
        <v>0</v>
      </c>
      <c r="E14">
        <f>'2020'!$E$6</f>
        <v>0</v>
      </c>
      <c r="F14">
        <f>'2020'!$F$6</f>
        <v>0</v>
      </c>
      <c r="G14">
        <f>'2020'!$G$6</f>
        <v>0</v>
      </c>
      <c r="H14">
        <f>'2020'!$H$6</f>
        <v>0</v>
      </c>
      <c r="I14">
        <f>'2020'!$I$6</f>
        <v>1</v>
      </c>
      <c r="J14">
        <f>'2020'!$J$6</f>
        <v>0</v>
      </c>
      <c r="K14">
        <f>'2020'!$K$6</f>
        <v>0</v>
      </c>
      <c r="L14">
        <f>'2020'!$L$6</f>
        <v>0</v>
      </c>
      <c r="M14">
        <f>'2020'!$M$6</f>
        <v>2</v>
      </c>
      <c r="N14">
        <f>'2020'!$N$6</f>
        <v>3</v>
      </c>
      <c r="O14" s="15">
        <f>'2020'!$O$6</f>
        <v>6</v>
      </c>
    </row>
    <row r="15" spans="1:15" hidden="1" outlineLevel="1" x14ac:dyDescent="0.35">
      <c r="B15" s="18"/>
      <c r="C15">
        <f>'2021'!$C$6</f>
        <v>0</v>
      </c>
      <c r="D15">
        <f>'2021'!$D$6</f>
        <v>1</v>
      </c>
      <c r="E15">
        <f>'2021'!$E$6</f>
        <v>0</v>
      </c>
      <c r="F15">
        <f>'2021'!$F$6</f>
        <v>1</v>
      </c>
      <c r="G15">
        <f>'2021'!$G$6</f>
        <v>0</v>
      </c>
      <c r="H15">
        <f>'2021'!$H$6</f>
        <v>1</v>
      </c>
      <c r="I15">
        <f>'2021'!$I$6</f>
        <v>0</v>
      </c>
      <c r="J15">
        <f>'2021'!$J$6</f>
        <v>0</v>
      </c>
      <c r="K15">
        <f>'2021'!$K$6</f>
        <v>2</v>
      </c>
      <c r="L15">
        <f>'2021'!$L$6</f>
        <v>1</v>
      </c>
      <c r="M15">
        <f>'2021'!$M$6</f>
        <v>0</v>
      </c>
      <c r="N15">
        <f>'2021'!$N$6</f>
        <v>0</v>
      </c>
      <c r="O15" s="15">
        <f>'2021'!$O$6</f>
        <v>6</v>
      </c>
    </row>
    <row r="16" spans="1:15" hidden="1" outlineLevel="1" x14ac:dyDescent="0.35">
      <c r="B16" s="18"/>
      <c r="C16">
        <f>'2022'!$C$6</f>
        <v>0</v>
      </c>
      <c r="D16">
        <f>'2022'!$D$6</f>
        <v>1</v>
      </c>
      <c r="E16">
        <f>'2022'!$E$6</f>
        <v>0</v>
      </c>
      <c r="F16">
        <f>'2022'!$F$6</f>
        <v>0</v>
      </c>
      <c r="G16">
        <f>'2022'!$G$6</f>
        <v>0</v>
      </c>
      <c r="H16">
        <f>'2022'!$H$6</f>
        <v>0</v>
      </c>
      <c r="I16">
        <f>'2022'!$I$6</f>
        <v>1</v>
      </c>
      <c r="J16">
        <f>'2022'!$J$6</f>
        <v>0</v>
      </c>
      <c r="K16">
        <f>'2022'!$K$6</f>
        <v>0</v>
      </c>
      <c r="L16">
        <f>'2022'!$L$6</f>
        <v>0</v>
      </c>
      <c r="M16">
        <f>'2022'!$M$6</f>
        <v>1</v>
      </c>
      <c r="N16">
        <f>'2022'!$N$6</f>
        <v>1</v>
      </c>
      <c r="O16" s="15">
        <f>'2022'!$O$6</f>
        <v>4</v>
      </c>
    </row>
    <row r="17" spans="1:15" hidden="1" outlineLevel="1" x14ac:dyDescent="0.35">
      <c r="B17" s="18"/>
      <c r="C17">
        <f>'2024'!$C$6</f>
        <v>0</v>
      </c>
      <c r="D17">
        <f>'2024'!$D$6</f>
        <v>1</v>
      </c>
      <c r="E17">
        <f>'2024'!$E$6</f>
        <v>0</v>
      </c>
      <c r="F17">
        <f>'2024'!$F$6</f>
        <v>0</v>
      </c>
      <c r="G17">
        <f>'2024'!$G$6</f>
        <v>0</v>
      </c>
      <c r="H17">
        <f>'2024'!$H$6</f>
        <v>0</v>
      </c>
      <c r="I17">
        <f>'2024'!$I$6</f>
        <v>0</v>
      </c>
      <c r="J17">
        <f>'2024'!$J$6</f>
        <v>1</v>
      </c>
      <c r="K17">
        <f>'2024'!$K$6</f>
        <v>0</v>
      </c>
      <c r="L17">
        <f>'2024'!$L$6</f>
        <v>0</v>
      </c>
      <c r="M17">
        <f>'2024'!$M$6</f>
        <v>0</v>
      </c>
      <c r="N17">
        <f>'2024'!$N$6</f>
        <v>0</v>
      </c>
      <c r="O17" s="15">
        <f>'2024'!$O$6</f>
        <v>2</v>
      </c>
    </row>
    <row r="18" spans="1:15" hidden="1" outlineLevel="1" x14ac:dyDescent="0.35">
      <c r="B18" s="18"/>
      <c r="C18">
        <f>'2023'!$C$6</f>
        <v>0</v>
      </c>
      <c r="D18">
        <f>'2023'!$D$6</f>
        <v>0</v>
      </c>
      <c r="E18">
        <f>'2023'!$E$6</f>
        <v>1</v>
      </c>
      <c r="F18">
        <f>'2023'!$F$6</f>
        <v>0</v>
      </c>
      <c r="G18">
        <f>'2023'!$G$6</f>
        <v>3</v>
      </c>
      <c r="H18">
        <f>'2023'!$H$6</f>
        <v>0</v>
      </c>
      <c r="I18">
        <f>'2023'!$I$6</f>
        <v>1</v>
      </c>
      <c r="J18">
        <f>'2023'!$J$6</f>
        <v>0</v>
      </c>
      <c r="K18">
        <f>'2023'!$K$6</f>
        <v>1</v>
      </c>
      <c r="L18">
        <f>'2023'!$L$6</f>
        <v>1</v>
      </c>
      <c r="M18">
        <f>'2023'!$M$6</f>
        <v>0</v>
      </c>
      <c r="N18">
        <f>'2023'!$N$6</f>
        <v>1</v>
      </c>
      <c r="O18" s="15">
        <f>'2023'!$O$6</f>
        <v>8</v>
      </c>
    </row>
    <row r="19" spans="1:15" collapsed="1" x14ac:dyDescent="0.35">
      <c r="A19" s="16">
        <v>3</v>
      </c>
      <c r="B19" s="17" t="s">
        <v>19</v>
      </c>
      <c r="C19" s="16">
        <f>SUM(C14:C18)</f>
        <v>0</v>
      </c>
      <c r="D19" s="16">
        <f>SUM(D14:D18)</f>
        <v>3</v>
      </c>
      <c r="E19" s="16">
        <f>SUM(E14:E18)</f>
        <v>1</v>
      </c>
      <c r="F19" s="16">
        <f>SUM(F14:F18)</f>
        <v>1</v>
      </c>
      <c r="G19" s="16">
        <f>SUM(G14:G18)</f>
        <v>3</v>
      </c>
      <c r="H19" s="16">
        <f>SUM(H14:H18)</f>
        <v>1</v>
      </c>
      <c r="I19" s="16">
        <f>SUM(I14:I18)</f>
        <v>3</v>
      </c>
      <c r="J19" s="16">
        <f>SUM(J14:J18)</f>
        <v>1</v>
      </c>
      <c r="K19" s="16">
        <f>SUM(K14:K18)</f>
        <v>3</v>
      </c>
      <c r="L19" s="16">
        <f>SUM(L14:L18)</f>
        <v>2</v>
      </c>
      <c r="M19" s="16">
        <f>SUM(M14:M18)</f>
        <v>3</v>
      </c>
      <c r="N19" s="16">
        <f>SUM(N14:N18)</f>
        <v>5</v>
      </c>
      <c r="O19" s="15">
        <f>SUM(O14:O18)</f>
        <v>26</v>
      </c>
    </row>
    <row r="20" spans="1:15" hidden="1" outlineLevel="1" x14ac:dyDescent="0.35">
      <c r="B20" s="18"/>
      <c r="C20">
        <f>'2020'!$C$7</f>
        <v>5</v>
      </c>
      <c r="D20">
        <f>'2020'!$D$7</f>
        <v>2</v>
      </c>
      <c r="E20">
        <f>'2020'!$E$7</f>
        <v>7</v>
      </c>
      <c r="F20">
        <f>'2020'!$F$7</f>
        <v>10</v>
      </c>
      <c r="G20">
        <f>'2020'!$G$7</f>
        <v>6</v>
      </c>
      <c r="H20">
        <f>'2020'!$H$7</f>
        <v>7</v>
      </c>
      <c r="I20">
        <f>'2020'!$I$7</f>
        <v>5</v>
      </c>
      <c r="J20">
        <f>'2020'!$J$7</f>
        <v>7</v>
      </c>
      <c r="K20">
        <f>'2020'!$K$7</f>
        <v>4</v>
      </c>
      <c r="L20">
        <f>'2020'!$L$7</f>
        <v>8</v>
      </c>
      <c r="M20">
        <f>'2020'!$M$7</f>
        <v>10</v>
      </c>
      <c r="N20">
        <f>'2020'!$N$7</f>
        <v>14</v>
      </c>
      <c r="O20" s="15">
        <f>'2020'!$O$7</f>
        <v>85</v>
      </c>
    </row>
    <row r="21" spans="1:15" hidden="1" outlineLevel="1" x14ac:dyDescent="0.35">
      <c r="B21" s="18"/>
      <c r="C21">
        <f>'2021'!$C$7</f>
        <v>4</v>
      </c>
      <c r="D21">
        <f>'2021'!$D$7</f>
        <v>4</v>
      </c>
      <c r="E21">
        <f>'2021'!$E$7</f>
        <v>6</v>
      </c>
      <c r="F21">
        <f>'2021'!$F$7</f>
        <v>6</v>
      </c>
      <c r="G21">
        <f>'2021'!$G$7</f>
        <v>10</v>
      </c>
      <c r="H21">
        <f>'2021'!$H$7</f>
        <v>6</v>
      </c>
      <c r="I21">
        <f>'2021'!$I$7</f>
        <v>18</v>
      </c>
      <c r="J21">
        <f>'2021'!$J$7</f>
        <v>7</v>
      </c>
      <c r="K21">
        <f>'2021'!$K$7</f>
        <v>9</v>
      </c>
      <c r="L21">
        <f>'2021'!$L$7</f>
        <v>6</v>
      </c>
      <c r="M21">
        <f>'2021'!$M$7</f>
        <v>5</v>
      </c>
      <c r="N21">
        <f>'2021'!$N$7</f>
        <v>9</v>
      </c>
      <c r="O21" s="15">
        <f>'2021'!$O$7</f>
        <v>90</v>
      </c>
    </row>
    <row r="22" spans="1:15" hidden="1" outlineLevel="1" x14ac:dyDescent="0.35">
      <c r="B22" s="18"/>
      <c r="C22">
        <f>'2022'!$C$7</f>
        <v>7</v>
      </c>
      <c r="D22">
        <f>'2022'!$D$7</f>
        <v>8</v>
      </c>
      <c r="E22">
        <f>'2022'!$E$7</f>
        <v>11</v>
      </c>
      <c r="F22">
        <f>'2022'!$F$7</f>
        <v>12</v>
      </c>
      <c r="G22">
        <f>'2022'!$G$7</f>
        <v>7</v>
      </c>
      <c r="H22">
        <f>'2022'!$H$7</f>
        <v>10</v>
      </c>
      <c r="I22">
        <f>'2022'!$I$7</f>
        <v>10</v>
      </c>
      <c r="J22">
        <f>'2022'!$J$7</f>
        <v>13</v>
      </c>
      <c r="K22">
        <f>'2022'!$K$7</f>
        <v>8</v>
      </c>
      <c r="L22">
        <f>'2022'!$L$7</f>
        <v>9</v>
      </c>
      <c r="M22">
        <f>'2022'!$M$7</f>
        <v>11</v>
      </c>
      <c r="N22">
        <f>'2022'!$N$7</f>
        <v>16</v>
      </c>
      <c r="O22" s="15">
        <f>'2022'!$O$7</f>
        <v>122</v>
      </c>
    </row>
    <row r="23" spans="1:15" hidden="1" outlineLevel="1" x14ac:dyDescent="0.35">
      <c r="B23" s="18"/>
      <c r="C23">
        <f>'2024'!$C$7</f>
        <v>5</v>
      </c>
      <c r="D23">
        <f>'2024'!$D$7</f>
        <v>14</v>
      </c>
      <c r="E23">
        <f>'2024'!$E$7</f>
        <v>9</v>
      </c>
      <c r="F23">
        <f>'2024'!$F$7</f>
        <v>11</v>
      </c>
      <c r="G23">
        <f>'2024'!$G$7</f>
        <v>9</v>
      </c>
      <c r="H23">
        <f>'2024'!$H$7</f>
        <v>4</v>
      </c>
      <c r="I23">
        <f>'2024'!$I$7</f>
        <v>7</v>
      </c>
      <c r="J23">
        <f>'2024'!$J$7</f>
        <v>3</v>
      </c>
      <c r="K23">
        <f>'2024'!$K$7</f>
        <v>0</v>
      </c>
      <c r="L23">
        <f>'2024'!$L$7</f>
        <v>0</v>
      </c>
      <c r="M23">
        <f>'2024'!$M$7</f>
        <v>0</v>
      </c>
      <c r="N23">
        <f>'2024'!$N$7</f>
        <v>0</v>
      </c>
      <c r="O23" s="15">
        <f>'2024'!$O$7</f>
        <v>62</v>
      </c>
    </row>
    <row r="24" spans="1:15" hidden="1" outlineLevel="1" x14ac:dyDescent="0.35">
      <c r="B24" s="18"/>
      <c r="C24">
        <f>'2023'!$C$7</f>
        <v>9</v>
      </c>
      <c r="D24">
        <f>'2023'!$D$7</f>
        <v>6</v>
      </c>
      <c r="E24">
        <f>'2023'!$E$7</f>
        <v>11</v>
      </c>
      <c r="F24">
        <f>'2023'!$F$7</f>
        <v>8</v>
      </c>
      <c r="G24">
        <f>'2023'!$G$7</f>
        <v>8</v>
      </c>
      <c r="H24">
        <f>'2023'!$H$7</f>
        <v>6</v>
      </c>
      <c r="I24">
        <f>'2023'!$I$7</f>
        <v>5</v>
      </c>
      <c r="J24">
        <f>'2023'!$J$7</f>
        <v>3</v>
      </c>
      <c r="K24">
        <f>'2023'!$K$7</f>
        <v>10</v>
      </c>
      <c r="L24">
        <f>'2023'!$L$7</f>
        <v>7</v>
      </c>
      <c r="M24">
        <f>'2023'!$M$7</f>
        <v>7</v>
      </c>
      <c r="N24">
        <f>'2023'!$N$7</f>
        <v>5</v>
      </c>
      <c r="O24" s="15">
        <f>'2023'!$O$7</f>
        <v>85</v>
      </c>
    </row>
    <row r="25" spans="1:15" collapsed="1" x14ac:dyDescent="0.35">
      <c r="A25">
        <v>4</v>
      </c>
      <c r="B25" s="18" t="s">
        <v>20</v>
      </c>
      <c r="C25">
        <f>SUM(C20:C24)</f>
        <v>30</v>
      </c>
      <c r="D25">
        <f>SUM(D20:D24)</f>
        <v>34</v>
      </c>
      <c r="E25">
        <f>SUM(E20:E24)</f>
        <v>44</v>
      </c>
      <c r="F25">
        <f>SUM(F20:F24)</f>
        <v>47</v>
      </c>
      <c r="G25">
        <f>SUM(G20:G24)</f>
        <v>40</v>
      </c>
      <c r="H25">
        <f>SUM(H20:H24)</f>
        <v>33</v>
      </c>
      <c r="I25">
        <f>SUM(I20:I24)</f>
        <v>45</v>
      </c>
      <c r="J25">
        <f>SUM(J20:J24)</f>
        <v>33</v>
      </c>
      <c r="K25">
        <f>SUM(K20:K24)</f>
        <v>31</v>
      </c>
      <c r="L25">
        <f>SUM(L20:L24)</f>
        <v>30</v>
      </c>
      <c r="M25">
        <f>SUM(M20:M24)</f>
        <v>33</v>
      </c>
      <c r="N25">
        <f>SUM(N20:N24)</f>
        <v>44</v>
      </c>
      <c r="O25" s="15">
        <f>SUM(O20:O24)</f>
        <v>444</v>
      </c>
    </row>
    <row r="26" spans="1:15" hidden="1" outlineLevel="1" x14ac:dyDescent="0.35">
      <c r="B26" s="18"/>
      <c r="C26">
        <f>'2020'!$C$8</f>
        <v>49</v>
      </c>
      <c r="D26">
        <f>'2020'!$D$8</f>
        <v>51</v>
      </c>
      <c r="E26">
        <f>'2020'!$E$8</f>
        <v>52</v>
      </c>
      <c r="F26">
        <f>'2020'!$F$8</f>
        <v>54</v>
      </c>
      <c r="G26">
        <f>'2020'!$G$8</f>
        <v>78</v>
      </c>
      <c r="H26">
        <f>'2020'!$H$8</f>
        <v>106</v>
      </c>
      <c r="I26">
        <f>'2020'!$I$8</f>
        <v>138</v>
      </c>
      <c r="J26">
        <f>'2020'!$J$8</f>
        <v>98</v>
      </c>
      <c r="K26">
        <f>'2020'!$K$8</f>
        <v>108</v>
      </c>
      <c r="L26">
        <f>'2020'!$L$8</f>
        <v>111</v>
      </c>
      <c r="M26">
        <f>'2020'!$M$8</f>
        <v>110</v>
      </c>
      <c r="N26">
        <f>'2020'!$N$8</f>
        <v>117</v>
      </c>
      <c r="O26" s="15">
        <f>'2020'!$O$8</f>
        <v>1072</v>
      </c>
    </row>
    <row r="27" spans="1:15" hidden="1" outlineLevel="1" x14ac:dyDescent="0.35">
      <c r="B27" s="18"/>
      <c r="C27">
        <f>'2021'!$C$8</f>
        <v>116</v>
      </c>
      <c r="D27">
        <f>'2021'!$D$8</f>
        <v>84</v>
      </c>
      <c r="E27">
        <f>'2021'!$E$8</f>
        <v>122</v>
      </c>
      <c r="F27">
        <f>'2021'!$F$8</f>
        <v>93</v>
      </c>
      <c r="G27">
        <f>'2021'!$G$8</f>
        <v>104</v>
      </c>
      <c r="H27">
        <f>'2021'!$H$8</f>
        <v>119</v>
      </c>
      <c r="I27">
        <f>'2021'!$I$8</f>
        <v>148</v>
      </c>
      <c r="J27">
        <f>'2021'!$J$8</f>
        <v>143</v>
      </c>
      <c r="K27">
        <f>'2021'!$K$8</f>
        <v>166</v>
      </c>
      <c r="L27">
        <f>'2021'!$L$8</f>
        <v>122</v>
      </c>
      <c r="M27">
        <f>'2021'!$M$8</f>
        <v>117</v>
      </c>
      <c r="N27">
        <f>'2021'!$N$8</f>
        <v>123</v>
      </c>
      <c r="O27" s="15">
        <f>'2021'!$O$8</f>
        <v>1457</v>
      </c>
    </row>
    <row r="28" spans="1:15" hidden="1" outlineLevel="1" x14ac:dyDescent="0.35">
      <c r="B28" s="18"/>
      <c r="C28">
        <f>'2022'!$C$8</f>
        <v>104</v>
      </c>
      <c r="D28">
        <f>'2022'!$D$8</f>
        <v>107</v>
      </c>
      <c r="E28">
        <f>'2022'!$E$8</f>
        <v>104</v>
      </c>
      <c r="F28">
        <f>'2022'!$F$8</f>
        <v>103</v>
      </c>
      <c r="G28">
        <f>'2022'!$G$8</f>
        <v>138</v>
      </c>
      <c r="H28">
        <f>'2022'!$H$8</f>
        <v>141</v>
      </c>
      <c r="I28">
        <f>'2022'!$I$8</f>
        <v>104</v>
      </c>
      <c r="J28">
        <f>'2022'!$J$8</f>
        <v>133</v>
      </c>
      <c r="K28">
        <f>'2022'!$K$8</f>
        <v>115</v>
      </c>
      <c r="L28">
        <f>'2022'!$L$8</f>
        <v>105</v>
      </c>
      <c r="M28">
        <f>'2022'!$M$8</f>
        <v>103</v>
      </c>
      <c r="N28">
        <f>'2022'!$N$8</f>
        <v>111</v>
      </c>
      <c r="O28" s="15">
        <f>'2022'!$O$8</f>
        <v>1368</v>
      </c>
    </row>
    <row r="29" spans="1:15" hidden="1" outlineLevel="1" x14ac:dyDescent="0.35">
      <c r="B29" s="18"/>
      <c r="C29">
        <f>'2024'!$C$8</f>
        <v>79</v>
      </c>
      <c r="D29">
        <f>'2024'!$D$8</f>
        <v>103</v>
      </c>
      <c r="E29">
        <f>'2024'!$E$8</f>
        <v>84</v>
      </c>
      <c r="F29">
        <f>'2024'!$F$8</f>
        <v>154</v>
      </c>
      <c r="G29">
        <f>'2024'!$G$8</f>
        <v>100</v>
      </c>
      <c r="H29">
        <f>'2024'!$H$8</f>
        <v>108</v>
      </c>
      <c r="I29">
        <f>'2024'!$I$8</f>
        <v>114</v>
      </c>
      <c r="J29">
        <f>'2024'!$J$8</f>
        <v>100</v>
      </c>
      <c r="K29">
        <f>'2024'!$K$8</f>
        <v>0</v>
      </c>
      <c r="L29">
        <f>'2024'!$L$8</f>
        <v>0</v>
      </c>
      <c r="M29">
        <f>'2024'!$M$8</f>
        <v>0</v>
      </c>
      <c r="N29">
        <f>'2024'!$N$8</f>
        <v>0</v>
      </c>
      <c r="O29" s="15">
        <f>'2024'!$O$8</f>
        <v>842</v>
      </c>
    </row>
    <row r="30" spans="1:15" hidden="1" outlineLevel="1" x14ac:dyDescent="0.35">
      <c r="B30" s="18"/>
      <c r="C30">
        <f>'2023'!$C$8</f>
        <v>102</v>
      </c>
      <c r="D30">
        <f>'2023'!$D$8</f>
        <v>93</v>
      </c>
      <c r="E30">
        <f>'2023'!$E$8</f>
        <v>112</v>
      </c>
      <c r="F30">
        <f>'2023'!$F$8</f>
        <v>106</v>
      </c>
      <c r="G30">
        <f>'2023'!$G$8</f>
        <v>143</v>
      </c>
      <c r="H30">
        <f>'2023'!$H$8</f>
        <v>116</v>
      </c>
      <c r="I30">
        <f>'2023'!$I$8</f>
        <v>148</v>
      </c>
      <c r="J30">
        <f>'2023'!$J$8</f>
        <v>108</v>
      </c>
      <c r="K30">
        <f>'2023'!$K$8</f>
        <v>104</v>
      </c>
      <c r="L30">
        <f>'2023'!$L$8</f>
        <v>84</v>
      </c>
      <c r="M30">
        <f>'2023'!$M$8</f>
        <v>87</v>
      </c>
      <c r="N30">
        <f>'2023'!$N$8</f>
        <v>109</v>
      </c>
      <c r="O30" s="15">
        <f>'2023'!$O$8</f>
        <v>1312</v>
      </c>
    </row>
    <row r="31" spans="1:15" collapsed="1" x14ac:dyDescent="0.35">
      <c r="A31" s="16">
        <v>5</v>
      </c>
      <c r="B31" s="17" t="s">
        <v>21</v>
      </c>
      <c r="C31" s="16">
        <f>SUM(C26:C30)</f>
        <v>450</v>
      </c>
      <c r="D31" s="16">
        <f>SUM(D26:D30)</f>
        <v>438</v>
      </c>
      <c r="E31" s="16">
        <f>SUM(E26:E30)</f>
        <v>474</v>
      </c>
      <c r="F31" s="16">
        <f>SUM(F26:F30)</f>
        <v>510</v>
      </c>
      <c r="G31" s="16">
        <f>SUM(G26:G30)</f>
        <v>563</v>
      </c>
      <c r="H31" s="16">
        <f>SUM(H26:H30)</f>
        <v>590</v>
      </c>
      <c r="I31" s="16">
        <f>SUM(I26:I30)</f>
        <v>652</v>
      </c>
      <c r="J31" s="16">
        <f>SUM(J26:J30)</f>
        <v>582</v>
      </c>
      <c r="K31" s="16">
        <f>SUM(K26:K30)</f>
        <v>493</v>
      </c>
      <c r="L31" s="16">
        <f>SUM(L26:L30)</f>
        <v>422</v>
      </c>
      <c r="M31" s="16">
        <f>SUM(M26:M30)</f>
        <v>417</v>
      </c>
      <c r="N31" s="16">
        <f>SUM(N26:N30)</f>
        <v>460</v>
      </c>
      <c r="O31" s="15">
        <f>SUM(O26:O30)</f>
        <v>6051</v>
      </c>
    </row>
    <row r="32" spans="1:15" hidden="1" outlineLevel="1" x14ac:dyDescent="0.35">
      <c r="B32" s="18"/>
      <c r="C32">
        <f>'2020'!$C$9</f>
        <v>3</v>
      </c>
      <c r="D32">
        <f>'2020'!$D$9</f>
        <v>1</v>
      </c>
      <c r="E32">
        <f>'2020'!$E$9</f>
        <v>4</v>
      </c>
      <c r="F32">
        <f>'2020'!$F$9</f>
        <v>3</v>
      </c>
      <c r="G32">
        <f>'2020'!$G$9</f>
        <v>2</v>
      </c>
      <c r="H32">
        <f>'2020'!$H$9</f>
        <v>6</v>
      </c>
      <c r="I32">
        <f>'2020'!$I$9</f>
        <v>7</v>
      </c>
      <c r="J32">
        <f>'2020'!$J$9</f>
        <v>7</v>
      </c>
      <c r="K32">
        <f>'2020'!$K$9</f>
        <v>6</v>
      </c>
      <c r="L32">
        <f>'2020'!$L$9</f>
        <v>5</v>
      </c>
      <c r="M32">
        <f>'2020'!$M$9</f>
        <v>3</v>
      </c>
      <c r="N32">
        <f>'2020'!$N$9</f>
        <v>5</v>
      </c>
      <c r="O32" s="15">
        <f>'2020'!$O$9</f>
        <v>52</v>
      </c>
    </row>
    <row r="33" spans="1:15" hidden="1" outlineLevel="1" x14ac:dyDescent="0.35">
      <c r="B33" s="18"/>
      <c r="C33">
        <f>'2021'!$C$9</f>
        <v>4</v>
      </c>
      <c r="D33">
        <f>'2021'!$D$9</f>
        <v>4</v>
      </c>
      <c r="E33">
        <f>'2021'!$E$9</f>
        <v>3</v>
      </c>
      <c r="F33">
        <f>'2021'!$F$9</f>
        <v>5</v>
      </c>
      <c r="G33">
        <f>'2021'!$G$9</f>
        <v>10</v>
      </c>
      <c r="H33">
        <f>'2021'!$H$9</f>
        <v>9</v>
      </c>
      <c r="I33">
        <f>'2021'!$I$9</f>
        <v>5</v>
      </c>
      <c r="J33">
        <f>'2021'!$J$9</f>
        <v>3</v>
      </c>
      <c r="K33">
        <f>'2021'!$K$9</f>
        <v>5</v>
      </c>
      <c r="L33">
        <f>'2021'!$L$9</f>
        <v>7</v>
      </c>
      <c r="M33">
        <f>'2021'!$M$9</f>
        <v>7</v>
      </c>
      <c r="N33">
        <f>'2021'!$N$9</f>
        <v>2</v>
      </c>
      <c r="O33" s="15">
        <f>'2021'!$O$9</f>
        <v>64</v>
      </c>
    </row>
    <row r="34" spans="1:15" hidden="1" outlineLevel="1" x14ac:dyDescent="0.35">
      <c r="B34" s="18"/>
      <c r="C34">
        <f>'2022'!$C$9</f>
        <v>3</v>
      </c>
      <c r="D34">
        <f>'2022'!$D$9</f>
        <v>6</v>
      </c>
      <c r="E34">
        <f>'2022'!$E$9</f>
        <v>4</v>
      </c>
      <c r="F34">
        <f>'2022'!$F$9</f>
        <v>9</v>
      </c>
      <c r="G34">
        <f>'2022'!$G$9</f>
        <v>6</v>
      </c>
      <c r="H34">
        <f>'2022'!$H$9</f>
        <v>5</v>
      </c>
      <c r="I34">
        <f>'2022'!$I$9</f>
        <v>9</v>
      </c>
      <c r="J34">
        <f>'2022'!$J$9</f>
        <v>6</v>
      </c>
      <c r="K34">
        <f>'2022'!$K$9</f>
        <v>5</v>
      </c>
      <c r="L34">
        <f>'2022'!$L$9</f>
        <v>5</v>
      </c>
      <c r="M34">
        <f>'2022'!$M$9</f>
        <v>2</v>
      </c>
      <c r="N34">
        <f>'2022'!$N$9</f>
        <v>5</v>
      </c>
      <c r="O34" s="15">
        <f>'2022'!$O$9</f>
        <v>65</v>
      </c>
    </row>
    <row r="35" spans="1:15" hidden="1" outlineLevel="1" x14ac:dyDescent="0.35">
      <c r="B35" s="18"/>
      <c r="C35">
        <f>'2024'!$C$9</f>
        <v>3</v>
      </c>
      <c r="D35">
        <f>'2024'!$D$9</f>
        <v>6</v>
      </c>
      <c r="E35">
        <f>'2024'!$E$9</f>
        <v>4</v>
      </c>
      <c r="F35">
        <f>'2024'!$F$9</f>
        <v>4</v>
      </c>
      <c r="G35">
        <f>'2024'!$G$9</f>
        <v>6</v>
      </c>
      <c r="H35">
        <f>'2024'!$H$9</f>
        <v>0</v>
      </c>
      <c r="I35">
        <f>'2024'!$I$9</f>
        <v>9</v>
      </c>
      <c r="J35">
        <f>'2024'!$J$9</f>
        <v>6</v>
      </c>
      <c r="K35">
        <f>'2024'!$K$9</f>
        <v>0</v>
      </c>
      <c r="L35">
        <f>'2024'!$L$9</f>
        <v>0</v>
      </c>
      <c r="M35">
        <f>'2024'!$M$9</f>
        <v>0</v>
      </c>
      <c r="N35">
        <f>'2024'!$N$9</f>
        <v>0</v>
      </c>
      <c r="O35" s="15">
        <f>'2024'!$O$9</f>
        <v>38</v>
      </c>
    </row>
    <row r="36" spans="1:15" hidden="1" outlineLevel="1" x14ac:dyDescent="0.35">
      <c r="B36" s="18"/>
      <c r="C36">
        <f>'2023'!$C$9</f>
        <v>2</v>
      </c>
      <c r="D36">
        <f>'2023'!$D$9</f>
        <v>5</v>
      </c>
      <c r="E36">
        <f>'2023'!$E$9</f>
        <v>2</v>
      </c>
      <c r="F36">
        <f>'2023'!$F$9</f>
        <v>0</v>
      </c>
      <c r="G36">
        <f>'2023'!$G$9</f>
        <v>7</v>
      </c>
      <c r="H36">
        <f>'2023'!$H$9</f>
        <v>3</v>
      </c>
      <c r="I36">
        <f>'2023'!$I$9</f>
        <v>6</v>
      </c>
      <c r="J36">
        <f>'2023'!$J$9</f>
        <v>3</v>
      </c>
      <c r="K36">
        <f>'2023'!$K$9</f>
        <v>4</v>
      </c>
      <c r="L36">
        <f>'2023'!$L$9</f>
        <v>3</v>
      </c>
      <c r="M36">
        <f>'2023'!$M$9</f>
        <v>2</v>
      </c>
      <c r="N36">
        <f>'2023'!$N$9</f>
        <v>3</v>
      </c>
      <c r="O36" s="15">
        <f>'2023'!$O$9</f>
        <v>40</v>
      </c>
    </row>
    <row r="37" spans="1:15" collapsed="1" x14ac:dyDescent="0.35">
      <c r="A37">
        <v>6</v>
      </c>
      <c r="B37" s="18" t="s">
        <v>22</v>
      </c>
      <c r="C37">
        <f>SUM(C32:C36)</f>
        <v>15</v>
      </c>
      <c r="D37">
        <f>SUM(D32:D36)</f>
        <v>22</v>
      </c>
      <c r="E37">
        <f>SUM(E32:E36)</f>
        <v>17</v>
      </c>
      <c r="F37">
        <f>SUM(F32:F36)</f>
        <v>21</v>
      </c>
      <c r="G37">
        <f>SUM(G32:G36)</f>
        <v>31</v>
      </c>
      <c r="H37">
        <f>SUM(H32:H36)</f>
        <v>23</v>
      </c>
      <c r="I37">
        <f>SUM(I32:I36)</f>
        <v>36</v>
      </c>
      <c r="J37">
        <f>SUM(J32:J36)</f>
        <v>25</v>
      </c>
      <c r="K37">
        <f>SUM(K32:K36)</f>
        <v>20</v>
      </c>
      <c r="L37">
        <f>SUM(L32:L36)</f>
        <v>20</v>
      </c>
      <c r="M37">
        <f>SUM(M32:M36)</f>
        <v>14</v>
      </c>
      <c r="N37">
        <f>SUM(N32:N36)</f>
        <v>15</v>
      </c>
      <c r="O37" s="15">
        <f>SUM(O32:O36)</f>
        <v>259</v>
      </c>
    </row>
    <row r="38" spans="1:15" hidden="1" outlineLevel="1" x14ac:dyDescent="0.35">
      <c r="B38" s="18"/>
      <c r="C38">
        <f>'2020'!$C$10</f>
        <v>9</v>
      </c>
      <c r="D38">
        <f>'2020'!$D$10</f>
        <v>10</v>
      </c>
      <c r="E38">
        <f>'2020'!$E$10</f>
        <v>5</v>
      </c>
      <c r="F38">
        <f>'2020'!$F$10</f>
        <v>17</v>
      </c>
      <c r="G38">
        <f>'2020'!$G$10</f>
        <v>7</v>
      </c>
      <c r="H38">
        <f>'2020'!$H$10</f>
        <v>12</v>
      </c>
      <c r="I38">
        <f>'2020'!$I$10</f>
        <v>19</v>
      </c>
      <c r="J38">
        <f>'2020'!$J$10</f>
        <v>15</v>
      </c>
      <c r="K38">
        <f>'2020'!$K$10</f>
        <v>11</v>
      </c>
      <c r="L38">
        <f>'2020'!$L$10</f>
        <v>10</v>
      </c>
      <c r="M38">
        <f>'2020'!$M$10</f>
        <v>20</v>
      </c>
      <c r="N38">
        <f>'2020'!$N$10</f>
        <v>19</v>
      </c>
      <c r="O38" s="15">
        <f>'2020'!$O$10</f>
        <v>154</v>
      </c>
    </row>
    <row r="39" spans="1:15" hidden="1" outlineLevel="1" x14ac:dyDescent="0.35">
      <c r="B39" s="18"/>
      <c r="C39">
        <f>'2021'!$C$10</f>
        <v>14</v>
      </c>
      <c r="D39">
        <f>'2021'!$D$10</f>
        <v>12</v>
      </c>
      <c r="E39">
        <f>'2021'!$E$10</f>
        <v>21</v>
      </c>
      <c r="F39">
        <f>'2021'!$F$10</f>
        <v>8</v>
      </c>
      <c r="G39">
        <f>'2021'!$G$10</f>
        <v>10</v>
      </c>
      <c r="H39">
        <f>'2021'!$H$10</f>
        <v>18</v>
      </c>
      <c r="I39">
        <f>'2021'!$I$10</f>
        <v>13</v>
      </c>
      <c r="J39">
        <f>'2021'!$J$10</f>
        <v>9</v>
      </c>
      <c r="K39">
        <f>'2021'!$K$10</f>
        <v>27</v>
      </c>
      <c r="L39">
        <f>'2021'!$L$10</f>
        <v>9</v>
      </c>
      <c r="M39">
        <f>'2021'!$M$10</f>
        <v>9</v>
      </c>
      <c r="N39">
        <f>'2021'!$N$10</f>
        <v>15</v>
      </c>
      <c r="O39" s="15">
        <f>'2021'!$O$10</f>
        <v>165</v>
      </c>
    </row>
    <row r="40" spans="1:15" hidden="1" outlineLevel="1" x14ac:dyDescent="0.35">
      <c r="B40" s="18"/>
      <c r="C40">
        <f>'2022'!$C$10</f>
        <v>10</v>
      </c>
      <c r="D40">
        <f>'2022'!$D$10</f>
        <v>9</v>
      </c>
      <c r="E40">
        <f>'2022'!$E$10</f>
        <v>7</v>
      </c>
      <c r="F40">
        <f>'2022'!$F$10</f>
        <v>10</v>
      </c>
      <c r="G40">
        <f>'2022'!$G$10</f>
        <v>13</v>
      </c>
      <c r="H40">
        <f>'2022'!$H$10</f>
        <v>8</v>
      </c>
      <c r="I40">
        <f>'2022'!$I$10</f>
        <v>15</v>
      </c>
      <c r="J40">
        <f>'2022'!$J$10</f>
        <v>9</v>
      </c>
      <c r="K40">
        <f>'2022'!$K$10</f>
        <v>22</v>
      </c>
      <c r="L40">
        <f>'2022'!$L$10</f>
        <v>21</v>
      </c>
      <c r="M40">
        <f>'2022'!$M$10</f>
        <v>12</v>
      </c>
      <c r="N40">
        <f>'2022'!$N$10</f>
        <v>12</v>
      </c>
      <c r="O40" s="15">
        <f>'2022'!$O$10</f>
        <v>148</v>
      </c>
    </row>
    <row r="41" spans="1:15" hidden="1" outlineLevel="1" x14ac:dyDescent="0.35">
      <c r="B41" s="18"/>
      <c r="C41">
        <f>'2024'!$C$10</f>
        <v>12</v>
      </c>
      <c r="D41">
        <f>'2024'!$D$10</f>
        <v>20</v>
      </c>
      <c r="E41">
        <f>'2024'!$E$10</f>
        <v>9</v>
      </c>
      <c r="F41">
        <f>'2024'!$F$10</f>
        <v>11</v>
      </c>
      <c r="G41">
        <f>'2024'!$G$10</f>
        <v>9</v>
      </c>
      <c r="H41">
        <f>'2024'!$H$10</f>
        <v>8</v>
      </c>
      <c r="I41">
        <f>'2024'!$I$10</f>
        <v>14</v>
      </c>
      <c r="J41">
        <f>'2024'!$J$10</f>
        <v>7</v>
      </c>
      <c r="K41">
        <f>'2024'!$K$10</f>
        <v>0</v>
      </c>
      <c r="L41">
        <f>'2024'!$L$10</f>
        <v>0</v>
      </c>
      <c r="M41">
        <f>'2024'!$M$10</f>
        <v>0</v>
      </c>
      <c r="N41">
        <f>'2024'!$N$10</f>
        <v>0</v>
      </c>
      <c r="O41" s="15">
        <f>'2024'!$O$10</f>
        <v>90</v>
      </c>
    </row>
    <row r="42" spans="1:15" hidden="1" outlineLevel="1" x14ac:dyDescent="0.35">
      <c r="B42" s="18"/>
      <c r="C42">
        <f>'2023'!$C$10</f>
        <v>16</v>
      </c>
      <c r="D42">
        <f>'2023'!$D$10</f>
        <v>9</v>
      </c>
      <c r="E42">
        <f>'2023'!$E$10</f>
        <v>21</v>
      </c>
      <c r="F42">
        <f>'2023'!$F$10</f>
        <v>7</v>
      </c>
      <c r="G42">
        <f>'2023'!$G$10</f>
        <v>29</v>
      </c>
      <c r="H42">
        <f>'2023'!$H$10</f>
        <v>22</v>
      </c>
      <c r="I42">
        <f>'2023'!$I$10</f>
        <v>20</v>
      </c>
      <c r="J42">
        <f>'2023'!$J$10</f>
        <v>15</v>
      </c>
      <c r="K42">
        <f>'2023'!$K$10</f>
        <v>11</v>
      </c>
      <c r="L42">
        <f>'2023'!$L$10</f>
        <v>15</v>
      </c>
      <c r="M42">
        <f>'2023'!$M$10</f>
        <v>9</v>
      </c>
      <c r="N42">
        <f>'2023'!$N$10</f>
        <v>14</v>
      </c>
      <c r="O42" s="15">
        <f>'2023'!$O$10</f>
        <v>188</v>
      </c>
    </row>
    <row r="43" spans="1:15" collapsed="1" x14ac:dyDescent="0.35">
      <c r="A43" s="16">
        <v>7</v>
      </c>
      <c r="B43" s="17" t="s">
        <v>23</v>
      </c>
      <c r="C43" s="16">
        <f>SUM(C38:C42)</f>
        <v>61</v>
      </c>
      <c r="D43" s="16">
        <f>SUM(D38:D42)</f>
        <v>60</v>
      </c>
      <c r="E43" s="16">
        <f>SUM(E38:E42)</f>
        <v>63</v>
      </c>
      <c r="F43" s="16">
        <f>SUM(F38:F42)</f>
        <v>53</v>
      </c>
      <c r="G43" s="16">
        <f>SUM(G38:G42)</f>
        <v>68</v>
      </c>
      <c r="H43" s="16">
        <f>SUM(H38:H42)</f>
        <v>68</v>
      </c>
      <c r="I43" s="16">
        <f>SUM(I38:I42)</f>
        <v>81</v>
      </c>
      <c r="J43" s="16">
        <f>SUM(J38:J42)</f>
        <v>55</v>
      </c>
      <c r="K43" s="16">
        <f>SUM(K38:K42)</f>
        <v>71</v>
      </c>
      <c r="L43" s="16">
        <f>SUM(L38:L42)</f>
        <v>55</v>
      </c>
      <c r="M43" s="16">
        <f>SUM(M38:M42)</f>
        <v>50</v>
      </c>
      <c r="N43" s="16">
        <f>SUM(N38:N42)</f>
        <v>60</v>
      </c>
      <c r="O43" s="15">
        <f>SUM(O38:O42)</f>
        <v>745</v>
      </c>
    </row>
    <row r="44" spans="1:15" hidden="1" outlineLevel="1" x14ac:dyDescent="0.35">
      <c r="B44" s="18"/>
      <c r="C44">
        <f>'2020'!$C$11</f>
        <v>0</v>
      </c>
      <c r="D44">
        <f>'2020'!$D$11</f>
        <v>0</v>
      </c>
      <c r="E44">
        <f>'2020'!$E$11</f>
        <v>0</v>
      </c>
      <c r="F44">
        <f>'2020'!$F$11</f>
        <v>0</v>
      </c>
      <c r="G44">
        <f>'2020'!$G$11</f>
        <v>3</v>
      </c>
      <c r="H44">
        <f>'2020'!$H$11</f>
        <v>1</v>
      </c>
      <c r="I44">
        <f>'2020'!$I$11</f>
        <v>0</v>
      </c>
      <c r="J44">
        <f>'2020'!$J$11</f>
        <v>0</v>
      </c>
      <c r="K44">
        <f>'2020'!$K$11</f>
        <v>0</v>
      </c>
      <c r="L44">
        <f>'2020'!$L$11</f>
        <v>0</v>
      </c>
      <c r="M44">
        <f>'2020'!$M$11</f>
        <v>2</v>
      </c>
      <c r="N44">
        <f>'2020'!$N$11</f>
        <v>1</v>
      </c>
      <c r="O44" s="15">
        <f>'2020'!$O$11</f>
        <v>7</v>
      </c>
    </row>
    <row r="45" spans="1:15" hidden="1" outlineLevel="1" x14ac:dyDescent="0.35">
      <c r="B45" s="18"/>
      <c r="C45">
        <f>'2021'!$C$11</f>
        <v>2</v>
      </c>
      <c r="D45">
        <f>'2021'!$D$11</f>
        <v>0</v>
      </c>
      <c r="E45">
        <f>'2021'!$E$11</f>
        <v>2</v>
      </c>
      <c r="F45">
        <f>'2021'!$F$11</f>
        <v>0</v>
      </c>
      <c r="G45">
        <f>'2021'!$G$11</f>
        <v>0</v>
      </c>
      <c r="H45">
        <f>'2021'!$H$11</f>
        <v>0</v>
      </c>
      <c r="I45">
        <f>'2021'!$I$11</f>
        <v>0</v>
      </c>
      <c r="J45">
        <f>'2021'!$J$11</f>
        <v>0</v>
      </c>
      <c r="K45">
        <f>'2021'!$K$11</f>
        <v>0</v>
      </c>
      <c r="L45">
        <f>'2021'!$L$11</f>
        <v>0</v>
      </c>
      <c r="M45">
        <f>'2021'!$M$11</f>
        <v>0</v>
      </c>
      <c r="N45">
        <f>'2021'!$N$11</f>
        <v>0</v>
      </c>
      <c r="O45" s="15">
        <f>'2021'!$O$11</f>
        <v>4</v>
      </c>
    </row>
    <row r="46" spans="1:15" hidden="1" outlineLevel="1" x14ac:dyDescent="0.35">
      <c r="B46" s="18"/>
      <c r="C46">
        <f>'2022'!$C$11</f>
        <v>0</v>
      </c>
      <c r="D46">
        <f>'2022'!$D$11</f>
        <v>0</v>
      </c>
      <c r="E46">
        <f>'2022'!$E$11</f>
        <v>1</v>
      </c>
      <c r="F46">
        <f>'2022'!$F$11</f>
        <v>0</v>
      </c>
      <c r="G46">
        <f>'2022'!$G$11</f>
        <v>1</v>
      </c>
      <c r="H46">
        <f>'2022'!$H$11</f>
        <v>2</v>
      </c>
      <c r="I46">
        <f>'2022'!$I$11</f>
        <v>0</v>
      </c>
      <c r="J46">
        <f>'2022'!$J$11</f>
        <v>0</v>
      </c>
      <c r="K46">
        <f>'2022'!$K$11</f>
        <v>1</v>
      </c>
      <c r="L46">
        <f>'2022'!$L$11</f>
        <v>1</v>
      </c>
      <c r="M46">
        <f>'2022'!$M$11</f>
        <v>0</v>
      </c>
      <c r="N46">
        <f>'2022'!$N$11</f>
        <v>0</v>
      </c>
      <c r="O46" s="15">
        <f>'2022'!$O$11</f>
        <v>6</v>
      </c>
    </row>
    <row r="47" spans="1:15" hidden="1" outlineLevel="1" x14ac:dyDescent="0.35">
      <c r="B47" s="18"/>
      <c r="C47">
        <f>'2024'!$C$11</f>
        <v>0</v>
      </c>
      <c r="D47">
        <f>'2024'!$D$11</f>
        <v>0</v>
      </c>
      <c r="E47">
        <f>'2024'!$E$11</f>
        <v>0</v>
      </c>
      <c r="F47">
        <f>'2024'!$F$11</f>
        <v>0</v>
      </c>
      <c r="G47">
        <f>'2024'!$G$11</f>
        <v>1</v>
      </c>
      <c r="H47">
        <f>'2024'!$H$11</f>
        <v>0</v>
      </c>
      <c r="I47">
        <f>'2024'!$I$11</f>
        <v>0</v>
      </c>
      <c r="J47">
        <f>'2024'!$J$11</f>
        <v>0</v>
      </c>
      <c r="K47">
        <f>'2024'!$K$11</f>
        <v>0</v>
      </c>
      <c r="L47">
        <f>'2024'!$L$11</f>
        <v>0</v>
      </c>
      <c r="M47">
        <f>'2024'!$M$11</f>
        <v>0</v>
      </c>
      <c r="N47">
        <f>'2024'!$N$11</f>
        <v>0</v>
      </c>
      <c r="O47" s="15">
        <f>'2024'!$O$11</f>
        <v>1</v>
      </c>
    </row>
    <row r="48" spans="1:15" hidden="1" outlineLevel="1" x14ac:dyDescent="0.35">
      <c r="B48" s="18"/>
      <c r="C48">
        <f>'2023'!$C$11</f>
        <v>0</v>
      </c>
      <c r="D48">
        <f>'2023'!$D$11</f>
        <v>0</v>
      </c>
      <c r="E48">
        <f>'2023'!$E$11</f>
        <v>0</v>
      </c>
      <c r="F48">
        <f>'2023'!$F$11</f>
        <v>0</v>
      </c>
      <c r="G48">
        <f>'2023'!$G$11</f>
        <v>1</v>
      </c>
      <c r="H48">
        <f>'2023'!$H$11</f>
        <v>0</v>
      </c>
      <c r="I48">
        <f>'2023'!$I$11</f>
        <v>0</v>
      </c>
      <c r="J48">
        <f>'2023'!$J$11</f>
        <v>0</v>
      </c>
      <c r="K48">
        <f>'2023'!$K$11</f>
        <v>0</v>
      </c>
      <c r="L48">
        <f>'2023'!$L$11</f>
        <v>1</v>
      </c>
      <c r="M48">
        <f>'2023'!$M$11</f>
        <v>0</v>
      </c>
      <c r="N48">
        <f>'2023'!$N$11</f>
        <v>0</v>
      </c>
      <c r="O48" s="15">
        <f>'2023'!$O$11</f>
        <v>2</v>
      </c>
    </row>
    <row r="49" spans="1:15" collapsed="1" x14ac:dyDescent="0.35">
      <c r="A49">
        <v>8</v>
      </c>
      <c r="B49" s="18" t="s">
        <v>24</v>
      </c>
      <c r="C49">
        <f>SUM(C44:C48)</f>
        <v>2</v>
      </c>
      <c r="D49">
        <f>SUM(D44:D48)</f>
        <v>0</v>
      </c>
      <c r="E49">
        <f>SUM(E44:E48)</f>
        <v>3</v>
      </c>
      <c r="F49">
        <f>SUM(F44:F48)</f>
        <v>0</v>
      </c>
      <c r="G49">
        <f>SUM(G44:G48)</f>
        <v>6</v>
      </c>
      <c r="H49">
        <f>SUM(H44:H48)</f>
        <v>3</v>
      </c>
      <c r="I49">
        <f>SUM(I44:I48)</f>
        <v>0</v>
      </c>
      <c r="J49">
        <f>SUM(J44:J48)</f>
        <v>0</v>
      </c>
      <c r="K49">
        <f>SUM(K44:K48)</f>
        <v>1</v>
      </c>
      <c r="L49">
        <f>SUM(L44:L48)</f>
        <v>2</v>
      </c>
      <c r="M49">
        <f>SUM(M44:M48)</f>
        <v>2</v>
      </c>
      <c r="N49">
        <f>SUM(N44:N48)</f>
        <v>1</v>
      </c>
      <c r="O49" s="15">
        <f>SUM(O44:O48)</f>
        <v>20</v>
      </c>
    </row>
    <row r="50" spans="1:15" hidden="1" outlineLevel="1" x14ac:dyDescent="0.35">
      <c r="B50" s="18"/>
      <c r="C50">
        <f>'2020'!$C$12</f>
        <v>0</v>
      </c>
      <c r="D50">
        <f>'2020'!$D$12</f>
        <v>0</v>
      </c>
      <c r="E50">
        <f>'2020'!$E$12</f>
        <v>0</v>
      </c>
      <c r="F50">
        <f>'2020'!$F$12</f>
        <v>0</v>
      </c>
      <c r="G50">
        <f>'2020'!$G$12</f>
        <v>1</v>
      </c>
      <c r="H50">
        <f>'2020'!$H$12</f>
        <v>1</v>
      </c>
      <c r="I50">
        <f>'2020'!$I$12</f>
        <v>2</v>
      </c>
      <c r="J50">
        <f>'2020'!$J$12</f>
        <v>0</v>
      </c>
      <c r="K50">
        <f>'2020'!$K$12</f>
        <v>0</v>
      </c>
      <c r="L50">
        <f>'2020'!$L$12</f>
        <v>0</v>
      </c>
      <c r="M50">
        <f>'2020'!$M$12</f>
        <v>0</v>
      </c>
      <c r="N50">
        <f>'2020'!$N$12</f>
        <v>0</v>
      </c>
      <c r="O50" s="15">
        <f>'2020'!$O$12</f>
        <v>4</v>
      </c>
    </row>
    <row r="51" spans="1:15" hidden="1" outlineLevel="1" x14ac:dyDescent="0.35">
      <c r="B51" s="18"/>
      <c r="C51">
        <f>'2021'!$C$12</f>
        <v>0</v>
      </c>
      <c r="D51">
        <f>'2021'!$D$12</f>
        <v>0</v>
      </c>
      <c r="E51">
        <f>'2021'!$E$12</f>
        <v>1</v>
      </c>
      <c r="F51">
        <f>'2021'!$F$12</f>
        <v>0</v>
      </c>
      <c r="G51">
        <f>'2021'!$G$12</f>
        <v>0</v>
      </c>
      <c r="H51">
        <f>'2021'!$H$12</f>
        <v>0</v>
      </c>
      <c r="I51">
        <f>'2021'!$I$12</f>
        <v>0</v>
      </c>
      <c r="J51">
        <f>'2021'!$J$12</f>
        <v>0</v>
      </c>
      <c r="K51">
        <f>'2021'!$K$12</f>
        <v>0</v>
      </c>
      <c r="L51">
        <f>'2021'!$L$12</f>
        <v>1</v>
      </c>
      <c r="M51">
        <f>'2021'!$M$12</f>
        <v>0</v>
      </c>
      <c r="N51">
        <f>'2021'!$N$12</f>
        <v>1</v>
      </c>
      <c r="O51" s="15">
        <f>'2021'!$O$12</f>
        <v>3</v>
      </c>
    </row>
    <row r="52" spans="1:15" hidden="1" outlineLevel="1" x14ac:dyDescent="0.35">
      <c r="B52" s="18"/>
      <c r="C52">
        <f>'2022'!$C$12</f>
        <v>0</v>
      </c>
      <c r="D52">
        <f>'2022'!$D$12</f>
        <v>0</v>
      </c>
      <c r="E52">
        <f>'2022'!$E$12</f>
        <v>0</v>
      </c>
      <c r="F52">
        <f>'2022'!$F$12</f>
        <v>0</v>
      </c>
      <c r="G52">
        <f>'2022'!$G$12</f>
        <v>0</v>
      </c>
      <c r="H52">
        <f>'2022'!$H$12</f>
        <v>1</v>
      </c>
      <c r="I52">
        <f>'2022'!$I$12</f>
        <v>0</v>
      </c>
      <c r="J52">
        <f>'2022'!$J$12</f>
        <v>0</v>
      </c>
      <c r="K52">
        <f>'2022'!$K$12</f>
        <v>0</v>
      </c>
      <c r="L52">
        <f>'2022'!$L$12</f>
        <v>0</v>
      </c>
      <c r="M52">
        <f>'2022'!$M$12</f>
        <v>0</v>
      </c>
      <c r="N52">
        <f>'2022'!$N$12</f>
        <v>0</v>
      </c>
      <c r="O52" s="15">
        <f>'2022'!$O$12</f>
        <v>1</v>
      </c>
    </row>
    <row r="53" spans="1:15" hidden="1" outlineLevel="1" x14ac:dyDescent="0.35">
      <c r="B53" s="18"/>
      <c r="C53">
        <f>'2024'!$C$12</f>
        <v>1</v>
      </c>
      <c r="D53">
        <f>'2024'!$D$12</f>
        <v>0</v>
      </c>
      <c r="E53">
        <f>'2024'!$E$12</f>
        <v>1</v>
      </c>
      <c r="F53">
        <f>'2024'!$F$12</f>
        <v>0</v>
      </c>
      <c r="G53">
        <f>'2024'!$G$12</f>
        <v>0</v>
      </c>
      <c r="H53">
        <f>'2024'!$H$12</f>
        <v>0</v>
      </c>
      <c r="I53">
        <f>'2024'!$I$12</f>
        <v>1</v>
      </c>
      <c r="J53">
        <f>'2024'!$J$12</f>
        <v>0</v>
      </c>
      <c r="K53">
        <f>'2024'!$K$12</f>
        <v>0</v>
      </c>
      <c r="L53">
        <f>'2024'!$L$12</f>
        <v>0</v>
      </c>
      <c r="M53">
        <f>'2024'!$M$12</f>
        <v>0</v>
      </c>
      <c r="N53">
        <f>'2024'!$N$12</f>
        <v>0</v>
      </c>
      <c r="O53" s="15">
        <f>'2024'!$O$12</f>
        <v>3</v>
      </c>
    </row>
    <row r="54" spans="1:15" collapsed="1" x14ac:dyDescent="0.35">
      <c r="A54" s="16">
        <v>9</v>
      </c>
      <c r="B54" s="17" t="s">
        <v>25</v>
      </c>
      <c r="C54" s="16">
        <f>SUM(C50:C53)</f>
        <v>1</v>
      </c>
      <c r="D54" s="16">
        <f>SUM(D50:D53)</f>
        <v>0</v>
      </c>
      <c r="E54" s="16">
        <f>SUM(E50:E53)</f>
        <v>2</v>
      </c>
      <c r="F54" s="16">
        <f>SUM(F50:F53)</f>
        <v>0</v>
      </c>
      <c r="G54" s="16">
        <f>SUM(G50:G53)</f>
        <v>1</v>
      </c>
      <c r="H54" s="16">
        <f>SUM(H50:H53)</f>
        <v>2</v>
      </c>
      <c r="I54" s="16">
        <f>SUM(I50:I53)</f>
        <v>3</v>
      </c>
      <c r="J54" s="16">
        <f>SUM(J50:J53)</f>
        <v>0</v>
      </c>
      <c r="K54" s="16">
        <f>SUM(K50:K53)</f>
        <v>0</v>
      </c>
      <c r="L54" s="16">
        <f>SUM(L50:L53)</f>
        <v>1</v>
      </c>
      <c r="M54" s="16">
        <f>SUM(M50:M53)</f>
        <v>0</v>
      </c>
      <c r="N54" s="16">
        <f>SUM(N50:N53)</f>
        <v>1</v>
      </c>
      <c r="O54" s="15">
        <f>SUM(O50:O53)</f>
        <v>11</v>
      </c>
    </row>
    <row r="55" spans="1:15" hidden="1" outlineLevel="1" x14ac:dyDescent="0.35">
      <c r="B55" s="18"/>
      <c r="C55">
        <f>'2020'!$C$13</f>
        <v>132</v>
      </c>
      <c r="D55">
        <f>'2020'!$D$13</f>
        <v>104</v>
      </c>
      <c r="E55">
        <f>'2020'!$E$13</f>
        <v>154</v>
      </c>
      <c r="F55">
        <f>'2020'!$F$13</f>
        <v>128</v>
      </c>
      <c r="G55">
        <f>'2020'!$G$13</f>
        <v>217</v>
      </c>
      <c r="H55">
        <f>'2020'!$H$13</f>
        <v>240</v>
      </c>
      <c r="I55">
        <f>'2020'!$I$13</f>
        <v>338</v>
      </c>
      <c r="J55">
        <f>'2020'!$J$13</f>
        <v>279</v>
      </c>
      <c r="K55">
        <f>'2020'!$K$13</f>
        <v>315</v>
      </c>
      <c r="L55">
        <f>'2020'!$L$13</f>
        <v>231</v>
      </c>
      <c r="M55">
        <f>'2020'!$M$13</f>
        <v>254</v>
      </c>
      <c r="N55">
        <f>'2020'!$N$13</f>
        <v>244</v>
      </c>
      <c r="O55" s="15">
        <f>'2020'!$O$13</f>
        <v>2636</v>
      </c>
    </row>
    <row r="56" spans="1:15" hidden="1" outlineLevel="1" x14ac:dyDescent="0.35">
      <c r="B56" s="18"/>
      <c r="C56">
        <f>'2021'!$C$13</f>
        <v>226</v>
      </c>
      <c r="D56">
        <f>'2021'!$D$13</f>
        <v>214</v>
      </c>
      <c r="E56">
        <f>'2021'!$E$13</f>
        <v>285</v>
      </c>
      <c r="F56">
        <f>'2021'!$F$13</f>
        <v>239</v>
      </c>
      <c r="G56">
        <f>'2021'!$G$13</f>
        <v>241</v>
      </c>
      <c r="H56">
        <f>'2021'!$H$13</f>
        <v>264</v>
      </c>
      <c r="I56">
        <f>'2021'!$I$13</f>
        <v>364</v>
      </c>
      <c r="J56">
        <f>'2021'!$J$13</f>
        <v>314</v>
      </c>
      <c r="K56">
        <f>'2021'!$K$13</f>
        <v>385</v>
      </c>
      <c r="L56">
        <f>'2021'!$L$13</f>
        <v>290</v>
      </c>
      <c r="M56">
        <f>'2021'!$M$13</f>
        <v>257</v>
      </c>
      <c r="N56">
        <f>'2021'!$N$13</f>
        <v>257</v>
      </c>
      <c r="O56" s="15">
        <f>'2021'!$O$13</f>
        <v>3336</v>
      </c>
    </row>
    <row r="57" spans="1:15" hidden="1" outlineLevel="1" x14ac:dyDescent="0.35">
      <c r="B57" s="18"/>
      <c r="C57">
        <f>'2022'!$C$13</f>
        <v>209</v>
      </c>
      <c r="D57">
        <f>'2022'!$D$13</f>
        <v>258</v>
      </c>
      <c r="E57">
        <f>'2022'!$E$13</f>
        <v>283</v>
      </c>
      <c r="F57">
        <f>'2022'!$F$13</f>
        <v>288</v>
      </c>
      <c r="G57">
        <f>'2022'!$G$13</f>
        <v>274</v>
      </c>
      <c r="H57">
        <f>'2022'!$H$13</f>
        <v>254</v>
      </c>
      <c r="I57">
        <f>'2022'!$I$13</f>
        <v>253</v>
      </c>
      <c r="J57">
        <f>'2022'!$J$13</f>
        <v>279</v>
      </c>
      <c r="K57">
        <f>'2022'!$K$13</f>
        <v>280</v>
      </c>
      <c r="L57">
        <f>'2022'!$L$13</f>
        <v>226</v>
      </c>
      <c r="M57">
        <f>'2022'!$M$13</f>
        <v>215</v>
      </c>
      <c r="N57">
        <f>'2022'!$N$13</f>
        <v>185</v>
      </c>
      <c r="O57" s="15">
        <f>'2022'!$O$13</f>
        <v>3004</v>
      </c>
    </row>
    <row r="58" spans="1:15" hidden="1" outlineLevel="1" x14ac:dyDescent="0.35">
      <c r="B58" s="18"/>
      <c r="C58">
        <f>'2024'!$C$13</f>
        <v>130</v>
      </c>
      <c r="D58">
        <f>'2024'!$D$13</f>
        <v>230</v>
      </c>
      <c r="E58">
        <f>'2024'!$E$13</f>
        <v>184</v>
      </c>
      <c r="F58">
        <f>'2024'!$F$13</f>
        <v>263</v>
      </c>
      <c r="G58">
        <f>'2024'!$G$13</f>
        <v>203</v>
      </c>
      <c r="H58">
        <f>'2024'!$H$13</f>
        <v>167</v>
      </c>
      <c r="I58">
        <f>'2024'!$I$13</f>
        <v>174</v>
      </c>
      <c r="J58">
        <f>'2024'!$J$13</f>
        <v>215</v>
      </c>
      <c r="K58">
        <f>'2024'!$K$13</f>
        <v>0</v>
      </c>
      <c r="L58">
        <f>'2024'!$L$13</f>
        <v>0</v>
      </c>
      <c r="M58">
        <f>'2024'!$M$13</f>
        <v>0</v>
      </c>
      <c r="N58">
        <f>'2024'!$N$13</f>
        <v>0</v>
      </c>
      <c r="O58" s="15">
        <f>'2024'!$O$13</f>
        <v>1566</v>
      </c>
    </row>
    <row r="59" spans="1:15" hidden="1" outlineLevel="1" x14ac:dyDescent="0.35">
      <c r="B59" s="18"/>
      <c r="C59">
        <f>'2023'!$C$12</f>
        <v>178</v>
      </c>
      <c r="D59">
        <f>'2023'!$D$12</f>
        <v>200</v>
      </c>
      <c r="E59">
        <f>'2023'!$E$12</f>
        <v>190</v>
      </c>
      <c r="F59">
        <f>'2023'!$F$12</f>
        <v>186</v>
      </c>
      <c r="G59">
        <f>'2023'!$G$12</f>
        <v>236</v>
      </c>
      <c r="H59">
        <f>'2023'!$H$12</f>
        <v>197</v>
      </c>
      <c r="I59">
        <f>'2023'!$I$12</f>
        <v>267</v>
      </c>
      <c r="J59">
        <f>'2023'!$J$12</f>
        <v>192</v>
      </c>
      <c r="K59">
        <f>'2023'!$K$12</f>
        <v>226</v>
      </c>
      <c r="L59">
        <f>'2023'!$L$12</f>
        <v>206</v>
      </c>
      <c r="M59">
        <f>'2023'!$M$12</f>
        <v>156</v>
      </c>
      <c r="N59">
        <f>'2023'!$N$12</f>
        <v>177</v>
      </c>
      <c r="O59" s="15">
        <f>'2023'!$O$12</f>
        <v>2411</v>
      </c>
    </row>
    <row r="60" spans="1:15" collapsed="1" x14ac:dyDescent="0.35">
      <c r="A60">
        <v>10</v>
      </c>
      <c r="B60" s="18" t="s">
        <v>26</v>
      </c>
      <c r="C60">
        <f>SUM(C55:C59)</f>
        <v>875</v>
      </c>
      <c r="D60">
        <f>SUM(D55:D59)</f>
        <v>1006</v>
      </c>
      <c r="E60">
        <f>SUM(E55:E59)</f>
        <v>1096</v>
      </c>
      <c r="F60">
        <f>SUM(F55:F59)</f>
        <v>1104</v>
      </c>
      <c r="G60">
        <f>SUM(G55:G59)</f>
        <v>1171</v>
      </c>
      <c r="H60">
        <f>SUM(H55:H59)</f>
        <v>1122</v>
      </c>
      <c r="I60">
        <f>SUM(I55:I59)</f>
        <v>1396</v>
      </c>
      <c r="J60">
        <f>SUM(J55:J59)</f>
        <v>1279</v>
      </c>
      <c r="K60">
        <f>SUM(K55:K59)</f>
        <v>1206</v>
      </c>
      <c r="L60">
        <f>SUM(L55:L59)</f>
        <v>953</v>
      </c>
      <c r="M60">
        <f>SUM(M55:M59)</f>
        <v>882</v>
      </c>
      <c r="N60">
        <f>SUM(N55:N59)</f>
        <v>863</v>
      </c>
      <c r="O60" s="15">
        <f>SUM(O55:O59)</f>
        <v>12953</v>
      </c>
    </row>
    <row r="61" spans="1:15" hidden="1" outlineLevel="1" x14ac:dyDescent="0.35">
      <c r="B61" s="18"/>
      <c r="C61">
        <f>'2020'!$C$14</f>
        <v>0</v>
      </c>
      <c r="D61">
        <f>'2020'!$D$14</f>
        <v>2</v>
      </c>
      <c r="E61">
        <f>'2020'!$E$14</f>
        <v>2</v>
      </c>
      <c r="F61">
        <f>'2020'!$F$14</f>
        <v>3</v>
      </c>
      <c r="G61">
        <f>'2020'!$G$14</f>
        <v>1</v>
      </c>
      <c r="H61">
        <f>'2020'!$H$14</f>
        <v>0</v>
      </c>
      <c r="I61">
        <f>'2020'!$I$14</f>
        <v>1</v>
      </c>
      <c r="J61">
        <f>'2020'!$J$14</f>
        <v>1</v>
      </c>
      <c r="K61">
        <f>'2020'!$K$14</f>
        <v>0</v>
      </c>
      <c r="L61">
        <f>'2020'!$L$14</f>
        <v>1</v>
      </c>
      <c r="M61">
        <f>'2020'!$M$14</f>
        <v>2</v>
      </c>
      <c r="N61">
        <f>'2020'!$N$14</f>
        <v>2</v>
      </c>
      <c r="O61" s="15">
        <f>'2020'!$O$14</f>
        <v>15</v>
      </c>
    </row>
    <row r="62" spans="1:15" hidden="1" outlineLevel="1" x14ac:dyDescent="0.35">
      <c r="B62" s="18"/>
      <c r="C62">
        <f>'2021'!$C$14</f>
        <v>0</v>
      </c>
      <c r="D62">
        <f>'2021'!$D$14</f>
        <v>1</v>
      </c>
      <c r="E62">
        <f>'2021'!$E$14</f>
        <v>1</v>
      </c>
      <c r="F62">
        <f>'2021'!$F$14</f>
        <v>0</v>
      </c>
      <c r="G62">
        <f>'2021'!$G$14</f>
        <v>1</v>
      </c>
      <c r="H62">
        <f>'2021'!$H$14</f>
        <v>1</v>
      </c>
      <c r="I62">
        <f>'2021'!$I$14</f>
        <v>3</v>
      </c>
      <c r="J62">
        <f>'2021'!$J$14</f>
        <v>6</v>
      </c>
      <c r="K62">
        <f>'2021'!$K$14</f>
        <v>2</v>
      </c>
      <c r="L62">
        <f>'2021'!$L$14</f>
        <v>1</v>
      </c>
      <c r="M62">
        <f>'2021'!$M$14</f>
        <v>4</v>
      </c>
      <c r="N62">
        <f>'2021'!$N$14</f>
        <v>4</v>
      </c>
      <c r="O62" s="15">
        <f>'2021'!$O$14</f>
        <v>24</v>
      </c>
    </row>
    <row r="63" spans="1:15" hidden="1" outlineLevel="1" x14ac:dyDescent="0.35">
      <c r="B63" s="18"/>
      <c r="C63">
        <f>'2022'!$C$14</f>
        <v>1</v>
      </c>
      <c r="D63">
        <f>'2022'!$D$14</f>
        <v>2</v>
      </c>
      <c r="E63">
        <f>'2022'!$E$14</f>
        <v>2</v>
      </c>
      <c r="F63">
        <f>'2022'!$F$14</f>
        <v>0</v>
      </c>
      <c r="G63">
        <f>'2022'!$G$14</f>
        <v>3</v>
      </c>
      <c r="H63">
        <f>'2022'!$H$14</f>
        <v>2</v>
      </c>
      <c r="I63">
        <f>'2022'!$I$14</f>
        <v>1</v>
      </c>
      <c r="J63">
        <f>'2022'!$J$14</f>
        <v>1</v>
      </c>
      <c r="K63">
        <f>'2022'!$K$14</f>
        <v>2</v>
      </c>
      <c r="L63">
        <f>'2022'!$L$14</f>
        <v>2</v>
      </c>
      <c r="M63">
        <f>'2022'!$M$14</f>
        <v>1</v>
      </c>
      <c r="N63">
        <f>'2022'!$N$14</f>
        <v>1</v>
      </c>
      <c r="O63" s="15">
        <f>'2022'!$O$14</f>
        <v>18</v>
      </c>
    </row>
    <row r="64" spans="1:15" hidden="1" outlineLevel="1" x14ac:dyDescent="0.35">
      <c r="B64" s="18"/>
      <c r="C64">
        <f>'2024'!$C$14</f>
        <v>2</v>
      </c>
      <c r="D64">
        <f>'2024'!$D$14</f>
        <v>1</v>
      </c>
      <c r="E64">
        <f>'2024'!$E$14</f>
        <v>1</v>
      </c>
      <c r="F64">
        <f>'2024'!$F$14</f>
        <v>3</v>
      </c>
      <c r="G64">
        <f>'2024'!$G$14</f>
        <v>0</v>
      </c>
      <c r="H64">
        <f>'2024'!$H$14</f>
        <v>4</v>
      </c>
      <c r="I64">
        <f>'2024'!$I$14</f>
        <v>0</v>
      </c>
      <c r="J64">
        <f>'2024'!$J$14</f>
        <v>0</v>
      </c>
      <c r="K64">
        <f>'2024'!$K$14</f>
        <v>0</v>
      </c>
      <c r="L64">
        <f>'2024'!$L$14</f>
        <v>0</v>
      </c>
      <c r="M64">
        <f>'2024'!$M$14</f>
        <v>0</v>
      </c>
      <c r="N64">
        <f>'2024'!$N$14</f>
        <v>0</v>
      </c>
      <c r="O64" s="15">
        <f>'2024'!$O$14</f>
        <v>11</v>
      </c>
    </row>
    <row r="65" spans="1:15" hidden="1" outlineLevel="1" x14ac:dyDescent="0.35">
      <c r="B65" s="18"/>
      <c r="C65">
        <f>'2023'!$C$13</f>
        <v>3</v>
      </c>
      <c r="D65">
        <f>'2023'!$D$13</f>
        <v>0</v>
      </c>
      <c r="E65">
        <f>'2023'!$E$13</f>
        <v>0</v>
      </c>
      <c r="F65">
        <f>'2023'!$F$13</f>
        <v>2</v>
      </c>
      <c r="G65">
        <f>'2023'!$G$13</f>
        <v>2</v>
      </c>
      <c r="H65">
        <f>'2023'!$H$13</f>
        <v>0</v>
      </c>
      <c r="I65">
        <f>'2023'!$I$13</f>
        <v>0</v>
      </c>
      <c r="J65">
        <f>'2023'!$J$13</f>
        <v>0</v>
      </c>
      <c r="K65">
        <f>'2023'!$K$13</f>
        <v>3</v>
      </c>
      <c r="L65">
        <f>'2023'!$L$13</f>
        <v>3</v>
      </c>
      <c r="M65">
        <f>'2023'!$M$13</f>
        <v>2</v>
      </c>
      <c r="N65">
        <f>'2023'!$N$13</f>
        <v>1</v>
      </c>
      <c r="O65" s="15">
        <f>'2023'!$O$13</f>
        <v>16</v>
      </c>
    </row>
    <row r="66" spans="1:15" collapsed="1" x14ac:dyDescent="0.35">
      <c r="A66" s="16">
        <v>11</v>
      </c>
      <c r="B66" s="17" t="s">
        <v>27</v>
      </c>
      <c r="C66" s="16">
        <f>SUM(C61:C65)</f>
        <v>6</v>
      </c>
      <c r="D66" s="16">
        <f>SUM(D61:D65)</f>
        <v>6</v>
      </c>
      <c r="E66" s="16">
        <f>SUM(E61:E65)</f>
        <v>6</v>
      </c>
      <c r="F66" s="16">
        <f>SUM(F61:F65)</f>
        <v>8</v>
      </c>
      <c r="G66" s="16">
        <f>SUM(G61:G65)</f>
        <v>7</v>
      </c>
      <c r="H66" s="16">
        <f>SUM(H61:H65)</f>
        <v>7</v>
      </c>
      <c r="I66" s="16">
        <f>SUM(I61:I65)</f>
        <v>5</v>
      </c>
      <c r="J66" s="16">
        <f>SUM(J61:J65)</f>
        <v>8</v>
      </c>
      <c r="K66" s="16">
        <f>SUM(K61:K65)</f>
        <v>7</v>
      </c>
      <c r="L66" s="16">
        <f>SUM(L61:L65)</f>
        <v>7</v>
      </c>
      <c r="M66" s="16">
        <f>SUM(M61:M65)</f>
        <v>9</v>
      </c>
      <c r="N66" s="16">
        <f>SUM(N61:N65)</f>
        <v>8</v>
      </c>
      <c r="O66" s="15">
        <f>SUM(O61:O65)</f>
        <v>84</v>
      </c>
    </row>
    <row r="67" spans="1:15" hidden="1" outlineLevel="1" x14ac:dyDescent="0.35">
      <c r="B67" s="18"/>
      <c r="C67">
        <f>'2020'!$C$15</f>
        <v>8</v>
      </c>
      <c r="D67">
        <f>'2020'!$D$15</f>
        <v>14</v>
      </c>
      <c r="E67">
        <f>'2020'!$E$15</f>
        <v>14</v>
      </c>
      <c r="F67">
        <f>'2020'!$F$15</f>
        <v>15</v>
      </c>
      <c r="G67">
        <f>'2020'!$G$15</f>
        <v>16</v>
      </c>
      <c r="H67">
        <f>'2020'!$H$15</f>
        <v>29</v>
      </c>
      <c r="I67">
        <f>'2020'!$I$15</f>
        <v>22</v>
      </c>
      <c r="J67">
        <f>'2020'!$J$15</f>
        <v>20</v>
      </c>
      <c r="K67">
        <f>'2020'!$K$15</f>
        <v>18</v>
      </c>
      <c r="L67">
        <f>'2020'!$L$15</f>
        <v>18</v>
      </c>
      <c r="M67">
        <f>'2020'!$M$15</f>
        <v>15</v>
      </c>
      <c r="N67">
        <f>'2020'!$N$15</f>
        <v>18</v>
      </c>
      <c r="O67" s="15">
        <f>'2020'!$O$15</f>
        <v>207</v>
      </c>
    </row>
    <row r="68" spans="1:15" hidden="1" outlineLevel="1" x14ac:dyDescent="0.35">
      <c r="B68" s="18"/>
      <c r="C68">
        <f>'2021'!$C$15</f>
        <v>19</v>
      </c>
      <c r="D68">
        <f>'2021'!$D$15</f>
        <v>22</v>
      </c>
      <c r="E68">
        <f>'2021'!$E$15</f>
        <v>20</v>
      </c>
      <c r="F68">
        <f>'2021'!$F$15</f>
        <v>16</v>
      </c>
      <c r="G68">
        <f>'2021'!$G$15</f>
        <v>24</v>
      </c>
      <c r="H68">
        <f>'2021'!$H$15</f>
        <v>30</v>
      </c>
      <c r="I68">
        <f>'2021'!$I$15</f>
        <v>28</v>
      </c>
      <c r="J68">
        <f>'2021'!$J$15</f>
        <v>23</v>
      </c>
      <c r="K68">
        <f>'2021'!$K$15</f>
        <v>23</v>
      </c>
      <c r="L68">
        <f>'2021'!$L$15</f>
        <v>17</v>
      </c>
      <c r="M68">
        <f>'2021'!$M$15</f>
        <v>21</v>
      </c>
      <c r="N68">
        <f>'2021'!$N$15</f>
        <v>22</v>
      </c>
      <c r="O68" s="15">
        <f>'2021'!$O$15</f>
        <v>265</v>
      </c>
    </row>
    <row r="69" spans="1:15" hidden="1" outlineLevel="1" x14ac:dyDescent="0.35">
      <c r="B69" s="18"/>
      <c r="C69">
        <f>'2022'!$C$15</f>
        <v>22</v>
      </c>
      <c r="D69">
        <f>'2022'!$D$15</f>
        <v>17</v>
      </c>
      <c r="E69">
        <f>'2022'!$E$15</f>
        <v>23</v>
      </c>
      <c r="F69">
        <f>'2022'!$F$15</f>
        <v>25</v>
      </c>
      <c r="G69">
        <f>'2022'!$G$15</f>
        <v>20</v>
      </c>
      <c r="H69">
        <f>'2022'!$H$15</f>
        <v>13</v>
      </c>
      <c r="I69">
        <f>'2022'!$I$15</f>
        <v>18</v>
      </c>
      <c r="J69">
        <f>'2022'!$J$15</f>
        <v>20</v>
      </c>
      <c r="K69">
        <f>'2022'!$K$15</f>
        <v>23</v>
      </c>
      <c r="L69">
        <f>'2022'!$L$15</f>
        <v>19</v>
      </c>
      <c r="M69">
        <f>'2022'!$M$15</f>
        <v>13</v>
      </c>
      <c r="N69">
        <f>'2022'!$N$15</f>
        <v>20</v>
      </c>
      <c r="O69" s="15">
        <f>'2022'!$O$15</f>
        <v>233</v>
      </c>
    </row>
    <row r="70" spans="1:15" hidden="1" outlineLevel="1" x14ac:dyDescent="0.35">
      <c r="B70" s="18"/>
      <c r="C70">
        <f>'2024'!$C$15</f>
        <v>24</v>
      </c>
      <c r="D70">
        <f>'2024'!$D$15</f>
        <v>26</v>
      </c>
      <c r="E70">
        <f>'2024'!$E$15</f>
        <v>22</v>
      </c>
      <c r="F70">
        <f>'2024'!$F$15</f>
        <v>22</v>
      </c>
      <c r="G70">
        <f>'2024'!$G$15</f>
        <v>23</v>
      </c>
      <c r="H70">
        <f>'2024'!$H$15</f>
        <v>18</v>
      </c>
      <c r="I70">
        <f>'2024'!$I$15</f>
        <v>20</v>
      </c>
      <c r="J70">
        <f>'2024'!$J$15</f>
        <v>12</v>
      </c>
      <c r="K70">
        <f>'2024'!$K$15</f>
        <v>0</v>
      </c>
      <c r="L70">
        <f>'2024'!$L$15</f>
        <v>0</v>
      </c>
      <c r="M70">
        <f>'2024'!$M$15</f>
        <v>0</v>
      </c>
      <c r="N70">
        <f>'2024'!$N$15</f>
        <v>0</v>
      </c>
      <c r="O70" s="15">
        <f>'2024'!$O$15</f>
        <v>167</v>
      </c>
    </row>
    <row r="71" spans="1:15" hidden="1" outlineLevel="1" x14ac:dyDescent="0.35">
      <c r="B71" s="18"/>
      <c r="C71">
        <f>'2023'!$C$14</f>
        <v>16</v>
      </c>
      <c r="D71">
        <f>'2023'!$D$14</f>
        <v>12</v>
      </c>
      <c r="E71">
        <f>'2023'!$E$14</f>
        <v>22</v>
      </c>
      <c r="F71">
        <f>'2023'!$F$14</f>
        <v>17</v>
      </c>
      <c r="G71">
        <f>'2023'!$G$14</f>
        <v>25</v>
      </c>
      <c r="H71">
        <f>'2023'!$H$14</f>
        <v>18</v>
      </c>
      <c r="I71">
        <f>'2023'!$I$14</f>
        <v>20</v>
      </c>
      <c r="J71">
        <f>'2023'!$J$14</f>
        <v>16</v>
      </c>
      <c r="K71">
        <f>'2023'!$K$14</f>
        <v>16</v>
      </c>
      <c r="L71">
        <f>'2023'!$L$14</f>
        <v>19</v>
      </c>
      <c r="M71">
        <f>'2023'!$M$14</f>
        <v>21</v>
      </c>
      <c r="N71">
        <f>'2023'!$N$14</f>
        <v>19</v>
      </c>
      <c r="O71" s="15">
        <f>'2023'!$O$14</f>
        <v>221</v>
      </c>
    </row>
    <row r="72" spans="1:15" collapsed="1" x14ac:dyDescent="0.35">
      <c r="A72">
        <v>12</v>
      </c>
      <c r="B72" s="18" t="s">
        <v>28</v>
      </c>
      <c r="C72">
        <f>SUM(C67:C71)</f>
        <v>89</v>
      </c>
      <c r="D72">
        <f>SUM(D67:D71)</f>
        <v>91</v>
      </c>
      <c r="E72">
        <f>SUM(E67:E71)</f>
        <v>101</v>
      </c>
      <c r="F72">
        <f>SUM(F67:F71)</f>
        <v>95</v>
      </c>
      <c r="G72">
        <f>SUM(G67:G71)</f>
        <v>108</v>
      </c>
      <c r="H72">
        <f>SUM(H67:H71)</f>
        <v>108</v>
      </c>
      <c r="I72">
        <f>SUM(I67:I71)</f>
        <v>108</v>
      </c>
      <c r="J72">
        <f>SUM(J67:J71)</f>
        <v>91</v>
      </c>
      <c r="K72">
        <f>SUM(K67:K71)</f>
        <v>80</v>
      </c>
      <c r="L72">
        <f>SUM(L67:L71)</f>
        <v>73</v>
      </c>
      <c r="M72">
        <f>SUM(M67:M71)</f>
        <v>70</v>
      </c>
      <c r="N72">
        <f>SUM(N67:N71)</f>
        <v>79</v>
      </c>
      <c r="O72" s="15">
        <f>SUM(O67:O71)</f>
        <v>1093</v>
      </c>
    </row>
    <row r="73" spans="1:15" hidden="1" outlineLevel="1" x14ac:dyDescent="0.35">
      <c r="B73" s="18"/>
      <c r="C73">
        <f>'2020'!$C$16</f>
        <v>73</v>
      </c>
      <c r="D73">
        <f>'2020'!$D$16</f>
        <v>77</v>
      </c>
      <c r="E73">
        <f>'2020'!$E$16</f>
        <v>76</v>
      </c>
      <c r="F73">
        <f>'2020'!$F$16</f>
        <v>40</v>
      </c>
      <c r="G73">
        <f>'2020'!$G$16</f>
        <v>73</v>
      </c>
      <c r="H73">
        <f>'2020'!$H$16</f>
        <v>103</v>
      </c>
      <c r="I73">
        <f>'2020'!$I$16</f>
        <v>181</v>
      </c>
      <c r="J73">
        <f>'2020'!$J$16</f>
        <v>117</v>
      </c>
      <c r="K73">
        <f>'2020'!$K$16</f>
        <v>132</v>
      </c>
      <c r="L73">
        <f>'2020'!$L$16</f>
        <v>135</v>
      </c>
      <c r="M73">
        <f>'2020'!$M$16</f>
        <v>140</v>
      </c>
      <c r="N73">
        <f>'2020'!$N$16</f>
        <v>118</v>
      </c>
      <c r="O73" s="15">
        <f>'2020'!$O$16</f>
        <v>1265</v>
      </c>
    </row>
    <row r="74" spans="1:15" hidden="1" outlineLevel="1" x14ac:dyDescent="0.35">
      <c r="B74" s="18"/>
      <c r="C74">
        <f>'2021'!$C$16</f>
        <v>114</v>
      </c>
      <c r="D74">
        <f>'2021'!$D$16</f>
        <v>109</v>
      </c>
      <c r="E74">
        <f>'2021'!$E$16</f>
        <v>140</v>
      </c>
      <c r="F74">
        <f>'2021'!$F$16</f>
        <v>104</v>
      </c>
      <c r="G74">
        <f>'2021'!$G$16</f>
        <v>89</v>
      </c>
      <c r="H74">
        <f>'2021'!$H$16</f>
        <v>133</v>
      </c>
      <c r="I74">
        <f>'2021'!$I$16</f>
        <v>147</v>
      </c>
      <c r="J74">
        <f>'2021'!$J$16</f>
        <v>160</v>
      </c>
      <c r="K74">
        <f>'2021'!$K$16</f>
        <v>159</v>
      </c>
      <c r="L74">
        <f>'2021'!$L$16</f>
        <v>116</v>
      </c>
      <c r="M74">
        <f>'2021'!$M$16</f>
        <v>103</v>
      </c>
      <c r="N74">
        <f>'2021'!$N$16</f>
        <v>87</v>
      </c>
      <c r="O74" s="15">
        <f>'2021'!$O$16</f>
        <v>1461</v>
      </c>
    </row>
    <row r="75" spans="1:15" hidden="1" outlineLevel="1" x14ac:dyDescent="0.35">
      <c r="B75" s="18"/>
      <c r="C75">
        <f>'2022'!$C$16</f>
        <v>85</v>
      </c>
      <c r="D75">
        <f>'2022'!$D$16</f>
        <v>106</v>
      </c>
      <c r="E75">
        <f>'2022'!$E$16</f>
        <v>108</v>
      </c>
      <c r="F75">
        <f>'2022'!$F$16</f>
        <v>112</v>
      </c>
      <c r="G75">
        <f>'2022'!$G$16</f>
        <v>126</v>
      </c>
      <c r="H75">
        <f>'2022'!$H$16</f>
        <v>140</v>
      </c>
      <c r="I75">
        <f>'2022'!$I$16</f>
        <v>114</v>
      </c>
      <c r="J75">
        <f>'2022'!$J$16</f>
        <v>161</v>
      </c>
      <c r="K75">
        <f>'2022'!$K$16</f>
        <v>130</v>
      </c>
      <c r="L75">
        <f>'2022'!$L$16</f>
        <v>92</v>
      </c>
      <c r="M75">
        <f>'2022'!$M$16</f>
        <v>102</v>
      </c>
      <c r="N75">
        <f>'2022'!$N$16</f>
        <v>86</v>
      </c>
      <c r="O75" s="15">
        <f>'2022'!$O$16</f>
        <v>1362</v>
      </c>
    </row>
    <row r="76" spans="1:15" hidden="1" outlineLevel="1" x14ac:dyDescent="0.35">
      <c r="B76" s="18"/>
      <c r="C76">
        <f>'2024'!$C$16</f>
        <v>64</v>
      </c>
      <c r="D76">
        <f>'2024'!$D$16</f>
        <v>105</v>
      </c>
      <c r="E76">
        <f>'2024'!$E$16</f>
        <v>86</v>
      </c>
      <c r="F76">
        <f>'2024'!$F$16</f>
        <v>116</v>
      </c>
      <c r="G76">
        <f>'2024'!$G$16</f>
        <v>89</v>
      </c>
      <c r="H76">
        <f>'2024'!$H$16</f>
        <v>77</v>
      </c>
      <c r="I76">
        <f>'2024'!$I$16</f>
        <v>111</v>
      </c>
      <c r="J76">
        <f>'2024'!$J$16</f>
        <v>77</v>
      </c>
      <c r="K76">
        <f>'2024'!$K$16</f>
        <v>0</v>
      </c>
      <c r="L76">
        <f>'2024'!$L$16</f>
        <v>0</v>
      </c>
      <c r="M76">
        <f>'2024'!$M$16</f>
        <v>0</v>
      </c>
      <c r="N76">
        <f>'2024'!$N$16</f>
        <v>0</v>
      </c>
      <c r="O76" s="15">
        <f>'2024'!$O$16</f>
        <v>725</v>
      </c>
    </row>
    <row r="77" spans="1:15" hidden="1" outlineLevel="1" x14ac:dyDescent="0.35">
      <c r="B77" s="18"/>
      <c r="C77">
        <f>'2023'!$C$15</f>
        <v>79</v>
      </c>
      <c r="D77">
        <f>'2023'!$D$15</f>
        <v>76</v>
      </c>
      <c r="E77">
        <f>'2023'!$E$15</f>
        <v>73</v>
      </c>
      <c r="F77">
        <f>'2023'!$F$15</f>
        <v>84</v>
      </c>
      <c r="G77">
        <f>'2023'!$G$15</f>
        <v>99</v>
      </c>
      <c r="H77">
        <f>'2023'!$H$15</f>
        <v>100</v>
      </c>
      <c r="I77">
        <f>'2023'!$I$15</f>
        <v>123</v>
      </c>
      <c r="J77">
        <f>'2023'!$J$15</f>
        <v>105</v>
      </c>
      <c r="K77">
        <f>'2023'!$K$15</f>
        <v>102</v>
      </c>
      <c r="L77">
        <f>'2023'!$L$15</f>
        <v>102</v>
      </c>
      <c r="M77">
        <f>'2023'!$M$15</f>
        <v>86</v>
      </c>
      <c r="N77">
        <f>'2023'!$N$15</f>
        <v>86</v>
      </c>
      <c r="O77" s="15">
        <f>'2023'!$O$15</f>
        <v>1115</v>
      </c>
    </row>
    <row r="78" spans="1:15" collapsed="1" x14ac:dyDescent="0.35">
      <c r="A78" s="16">
        <v>13</v>
      </c>
      <c r="B78" s="17" t="s">
        <v>29</v>
      </c>
      <c r="C78" s="16">
        <f>SUM(C73:C77)</f>
        <v>415</v>
      </c>
      <c r="D78" s="16">
        <f>SUM(D73:D77)</f>
        <v>473</v>
      </c>
      <c r="E78" s="16">
        <f>SUM(E73:E77)</f>
        <v>483</v>
      </c>
      <c r="F78" s="16">
        <f>SUM(F73:F77)</f>
        <v>456</v>
      </c>
      <c r="G78" s="16">
        <f>SUM(G73:G77)</f>
        <v>476</v>
      </c>
      <c r="H78" s="16">
        <f>SUM(H73:H77)</f>
        <v>553</v>
      </c>
      <c r="I78" s="16">
        <f>SUM(I73:I77)</f>
        <v>676</v>
      </c>
      <c r="J78" s="16">
        <f>SUM(J73:J77)</f>
        <v>620</v>
      </c>
      <c r="K78" s="16">
        <f>SUM(K73:K77)</f>
        <v>523</v>
      </c>
      <c r="L78" s="16">
        <f>SUM(L73:L77)</f>
        <v>445</v>
      </c>
      <c r="M78" s="16">
        <f>SUM(M73:M77)</f>
        <v>431</v>
      </c>
      <c r="N78" s="16">
        <f>SUM(N73:N77)</f>
        <v>377</v>
      </c>
      <c r="O78" s="15">
        <f>SUM(O73:O77)</f>
        <v>5928</v>
      </c>
    </row>
    <row r="79" spans="1:15" hidden="1" outlineLevel="1" x14ac:dyDescent="0.35">
      <c r="B79" s="18"/>
      <c r="C79">
        <f>'2020'!$C$17</f>
        <v>3</v>
      </c>
      <c r="D79">
        <f>'2020'!$D$17</f>
        <v>3</v>
      </c>
      <c r="E79">
        <f>'2020'!$E$17</f>
        <v>5</v>
      </c>
      <c r="F79">
        <f>'2020'!$F$17</f>
        <v>6</v>
      </c>
      <c r="G79">
        <f>'2020'!$G$17</f>
        <v>9</v>
      </c>
      <c r="H79">
        <f>'2020'!$H$17</f>
        <v>11</v>
      </c>
      <c r="I79">
        <f>'2020'!$I$17</f>
        <v>9</v>
      </c>
      <c r="J79">
        <f>'2020'!$J$17</f>
        <v>7</v>
      </c>
      <c r="K79">
        <f>'2020'!$K$17</f>
        <v>13</v>
      </c>
      <c r="L79">
        <f>'2020'!$L$17</f>
        <v>14</v>
      </c>
      <c r="M79">
        <f>'2020'!$M$17</f>
        <v>6</v>
      </c>
      <c r="N79">
        <f>'2020'!$N$17</f>
        <v>8</v>
      </c>
      <c r="O79" s="15">
        <f>'2020'!$O$17</f>
        <v>94</v>
      </c>
    </row>
    <row r="80" spans="1:15" hidden="1" outlineLevel="1" x14ac:dyDescent="0.35">
      <c r="B80" s="18"/>
      <c r="C80">
        <f>'2021'!$C$17</f>
        <v>7</v>
      </c>
      <c r="D80">
        <f>'2021'!$D$17</f>
        <v>8</v>
      </c>
      <c r="E80">
        <f>'2021'!$E$17</f>
        <v>15</v>
      </c>
      <c r="F80">
        <f>'2021'!$F$17</f>
        <v>13</v>
      </c>
      <c r="G80">
        <f>'2021'!$G$17</f>
        <v>10</v>
      </c>
      <c r="H80">
        <f>'2021'!$H$17</f>
        <v>19</v>
      </c>
      <c r="I80">
        <f>'2021'!$I$17</f>
        <v>9</v>
      </c>
      <c r="J80">
        <f>'2021'!$J$17</f>
        <v>13</v>
      </c>
      <c r="K80">
        <f>'2021'!$K$17</f>
        <v>13</v>
      </c>
      <c r="L80">
        <f>'2021'!$L$17</f>
        <v>5</v>
      </c>
      <c r="M80">
        <f>'2021'!$M$17</f>
        <v>7</v>
      </c>
      <c r="N80">
        <f>'2021'!$N$17</f>
        <v>16</v>
      </c>
      <c r="O80" s="15">
        <f>'2021'!$O$17</f>
        <v>135</v>
      </c>
    </row>
    <row r="81" spans="1:15" hidden="1" outlineLevel="1" x14ac:dyDescent="0.35">
      <c r="B81" s="18"/>
      <c r="C81">
        <f>'2022'!$C$17</f>
        <v>8</v>
      </c>
      <c r="D81">
        <f>'2022'!$D$17</f>
        <v>5</v>
      </c>
      <c r="E81">
        <f>'2022'!$E$17</f>
        <v>14</v>
      </c>
      <c r="F81">
        <f>'2022'!$F$17</f>
        <v>8</v>
      </c>
      <c r="G81">
        <f>'2022'!$G$17</f>
        <v>8</v>
      </c>
      <c r="H81">
        <f>'2022'!$H$17</f>
        <v>10</v>
      </c>
      <c r="I81">
        <f>'2022'!$I$17</f>
        <v>10</v>
      </c>
      <c r="J81">
        <f>'2022'!$J$17</f>
        <v>7</v>
      </c>
      <c r="K81">
        <f>'2022'!$K$17</f>
        <v>9</v>
      </c>
      <c r="L81">
        <f>'2022'!$L$17</f>
        <v>5</v>
      </c>
      <c r="M81">
        <f>'2022'!$M$17</f>
        <v>7</v>
      </c>
      <c r="N81">
        <f>'2022'!$N$17</f>
        <v>7</v>
      </c>
      <c r="O81" s="15">
        <f>'2022'!$O$17</f>
        <v>98</v>
      </c>
    </row>
    <row r="82" spans="1:15" hidden="1" outlineLevel="1" x14ac:dyDescent="0.35">
      <c r="B82" s="18"/>
      <c r="C82">
        <f>'2024'!$C$17</f>
        <v>1</v>
      </c>
      <c r="D82">
        <f>'2024'!$D$17</f>
        <v>12</v>
      </c>
      <c r="E82">
        <f>'2024'!$E$17</f>
        <v>10</v>
      </c>
      <c r="F82">
        <f>'2024'!$F$17</f>
        <v>6</v>
      </c>
      <c r="G82">
        <f>'2024'!$G$17</f>
        <v>9</v>
      </c>
      <c r="H82">
        <f>'2024'!$H$17</f>
        <v>2</v>
      </c>
      <c r="I82">
        <f>'2024'!$I$17</f>
        <v>8</v>
      </c>
      <c r="J82">
        <f>'2024'!$J$17</f>
        <v>4</v>
      </c>
      <c r="K82">
        <f>'2024'!$K$17</f>
        <v>0</v>
      </c>
      <c r="L82">
        <f>'2024'!$L$17</f>
        <v>0</v>
      </c>
      <c r="M82">
        <f>'2024'!$M$17</f>
        <v>0</v>
      </c>
      <c r="N82">
        <f>'2024'!$N$17</f>
        <v>0</v>
      </c>
      <c r="O82" s="15">
        <f>'2024'!$O$17</f>
        <v>52</v>
      </c>
    </row>
    <row r="83" spans="1:15" hidden="1" outlineLevel="1" x14ac:dyDescent="0.35">
      <c r="B83" s="18"/>
      <c r="C83">
        <f>'2023'!$C$16</f>
        <v>8</v>
      </c>
      <c r="D83">
        <f>'2023'!$D$16</f>
        <v>7</v>
      </c>
      <c r="E83">
        <f>'2023'!$E$16</f>
        <v>3</v>
      </c>
      <c r="F83">
        <f>'2023'!$F$16</f>
        <v>14</v>
      </c>
      <c r="G83">
        <f>'2023'!$G$16</f>
        <v>4</v>
      </c>
      <c r="H83">
        <f>'2023'!$H$16</f>
        <v>11</v>
      </c>
      <c r="I83">
        <f>'2023'!$I$16</f>
        <v>9</v>
      </c>
      <c r="J83">
        <f>'2023'!$J$16</f>
        <v>4</v>
      </c>
      <c r="K83">
        <f>'2023'!$K$16</f>
        <v>4</v>
      </c>
      <c r="L83">
        <f>'2023'!$L$16</f>
        <v>4</v>
      </c>
      <c r="M83">
        <f>'2023'!$M$16</f>
        <v>8</v>
      </c>
      <c r="N83">
        <f>'2023'!$N$16</f>
        <v>5</v>
      </c>
      <c r="O83" s="15">
        <f>'2023'!$O$16</f>
        <v>81</v>
      </c>
    </row>
    <row r="84" spans="1:15" collapsed="1" x14ac:dyDescent="0.35">
      <c r="A84">
        <v>14</v>
      </c>
      <c r="B84" s="18" t="s">
        <v>30</v>
      </c>
      <c r="C84">
        <f>SUM(C79:C83)</f>
        <v>27</v>
      </c>
      <c r="D84">
        <f>SUM(D79:D83)</f>
        <v>35</v>
      </c>
      <c r="E84">
        <f>SUM(E79:E83)</f>
        <v>47</v>
      </c>
      <c r="F84">
        <f>SUM(F79:F83)</f>
        <v>47</v>
      </c>
      <c r="G84">
        <f>SUM(G79:G83)</f>
        <v>40</v>
      </c>
      <c r="H84">
        <f>SUM(H79:H83)</f>
        <v>53</v>
      </c>
      <c r="I84">
        <f>SUM(I79:I83)</f>
        <v>45</v>
      </c>
      <c r="J84">
        <f>SUM(J79:J83)</f>
        <v>35</v>
      </c>
      <c r="K84">
        <f>SUM(K79:K83)</f>
        <v>39</v>
      </c>
      <c r="L84">
        <f>SUM(L79:L83)</f>
        <v>28</v>
      </c>
      <c r="M84">
        <f>SUM(M79:M83)</f>
        <v>28</v>
      </c>
      <c r="N84">
        <f>SUM(N79:N83)</f>
        <v>36</v>
      </c>
      <c r="O84" s="15">
        <f>SUM(O79:O83)</f>
        <v>460</v>
      </c>
    </row>
    <row r="85" spans="1:15" hidden="1" outlineLevel="1" x14ac:dyDescent="0.35">
      <c r="B85" s="18"/>
      <c r="C85">
        <f>'2020'!$C$18</f>
        <v>2</v>
      </c>
      <c r="D85">
        <f>'2020'!$D$18</f>
        <v>5</v>
      </c>
      <c r="E85">
        <f>'2020'!$E$18</f>
        <v>2</v>
      </c>
      <c r="F85">
        <f>'2020'!$F$18</f>
        <v>6</v>
      </c>
      <c r="G85">
        <f>'2020'!$G$18</f>
        <v>5</v>
      </c>
      <c r="H85">
        <f>'2020'!$H$18</f>
        <v>13</v>
      </c>
      <c r="I85">
        <f>'2020'!$I$18</f>
        <v>10</v>
      </c>
      <c r="J85">
        <f>'2020'!$J$18</f>
        <v>11</v>
      </c>
      <c r="K85">
        <f>'2020'!$K$18</f>
        <v>6</v>
      </c>
      <c r="L85">
        <f>'2020'!$L$18</f>
        <v>5</v>
      </c>
      <c r="M85">
        <f>'2020'!$M$18</f>
        <v>2</v>
      </c>
      <c r="N85">
        <f>'2020'!$N$18</f>
        <v>12</v>
      </c>
      <c r="O85" s="15">
        <f>'2020'!$O$18</f>
        <v>79</v>
      </c>
    </row>
    <row r="86" spans="1:15" hidden="1" outlineLevel="1" x14ac:dyDescent="0.35">
      <c r="B86" s="18"/>
      <c r="C86">
        <f>'2021'!$C$18</f>
        <v>14</v>
      </c>
      <c r="D86">
        <f>'2021'!$D$18</f>
        <v>5</v>
      </c>
      <c r="E86">
        <f>'2021'!$E$18</f>
        <v>14</v>
      </c>
      <c r="F86">
        <f>'2021'!$F$18</f>
        <v>14</v>
      </c>
      <c r="G86">
        <f>'2021'!$G$18</f>
        <v>15</v>
      </c>
      <c r="H86">
        <f>'2021'!$H$18</f>
        <v>11</v>
      </c>
      <c r="I86">
        <f>'2021'!$I$18</f>
        <v>14</v>
      </c>
      <c r="J86">
        <f>'2021'!$J$18</f>
        <v>15</v>
      </c>
      <c r="K86">
        <f>'2021'!$K$18</f>
        <v>23</v>
      </c>
      <c r="L86">
        <f>'2021'!$L$18</f>
        <v>9</v>
      </c>
      <c r="M86">
        <f>'2021'!$M$18</f>
        <v>12</v>
      </c>
      <c r="N86">
        <f>'2021'!$N$18</f>
        <v>11</v>
      </c>
      <c r="O86" s="15">
        <f>'2021'!$O$18</f>
        <v>157</v>
      </c>
    </row>
    <row r="87" spans="1:15" hidden="1" outlineLevel="1" x14ac:dyDescent="0.35">
      <c r="B87" s="18"/>
      <c r="C87">
        <f>'2022'!$C$18</f>
        <v>13</v>
      </c>
      <c r="D87">
        <f>'2022'!$D$18</f>
        <v>14</v>
      </c>
      <c r="E87">
        <f>'2022'!$E$18</f>
        <v>15</v>
      </c>
      <c r="F87">
        <f>'2022'!$F$18</f>
        <v>14</v>
      </c>
      <c r="G87">
        <f>'2022'!$G$18</f>
        <v>10</v>
      </c>
      <c r="H87">
        <f>'2022'!$H$18</f>
        <v>9</v>
      </c>
      <c r="I87">
        <f>'2022'!$I$18</f>
        <v>16</v>
      </c>
      <c r="J87">
        <f>'2022'!$J$18</f>
        <v>11</v>
      </c>
      <c r="K87">
        <f>'2022'!$K$18</f>
        <v>13</v>
      </c>
      <c r="L87">
        <f>'2022'!$L$18</f>
        <v>12</v>
      </c>
      <c r="M87">
        <f>'2022'!$M$18</f>
        <v>9</v>
      </c>
      <c r="N87">
        <f>'2022'!$N$18</f>
        <v>8</v>
      </c>
      <c r="O87" s="15">
        <f>'2022'!$O$18</f>
        <v>144</v>
      </c>
    </row>
    <row r="88" spans="1:15" hidden="1" outlineLevel="1" x14ac:dyDescent="0.35">
      <c r="B88" s="18"/>
      <c r="C88">
        <f>'2024'!$C$18</f>
        <v>10</v>
      </c>
      <c r="D88">
        <f>'2024'!$D$18</f>
        <v>13</v>
      </c>
      <c r="E88">
        <f>'2024'!$E$18</f>
        <v>12</v>
      </c>
      <c r="F88">
        <f>'2024'!$F$18</f>
        <v>20</v>
      </c>
      <c r="G88">
        <f>'2024'!$G$18</f>
        <v>9</v>
      </c>
      <c r="H88">
        <f>'2024'!$H$18</f>
        <v>8</v>
      </c>
      <c r="I88">
        <f>'2024'!$I$18</f>
        <v>10</v>
      </c>
      <c r="J88">
        <f>'2024'!$J$18</f>
        <v>6</v>
      </c>
      <c r="K88">
        <f>'2024'!$K$18</f>
        <v>0</v>
      </c>
      <c r="L88">
        <f>'2024'!$L$18</f>
        <v>0</v>
      </c>
      <c r="M88">
        <f>'2024'!$M$18</f>
        <v>0</v>
      </c>
      <c r="N88">
        <f>'2024'!$N$18</f>
        <v>0</v>
      </c>
      <c r="O88" s="15">
        <f>'2024'!$O$18</f>
        <v>88</v>
      </c>
    </row>
    <row r="89" spans="1:15" hidden="1" outlineLevel="1" x14ac:dyDescent="0.35">
      <c r="B89" s="18"/>
      <c r="C89">
        <f>'2023'!$C$17</f>
        <v>15</v>
      </c>
      <c r="D89">
        <f>'2023'!$D$17</f>
        <v>13</v>
      </c>
      <c r="E89">
        <f>'2023'!$E$17</f>
        <v>10</v>
      </c>
      <c r="F89">
        <f>'2023'!$F$17</f>
        <v>10</v>
      </c>
      <c r="G89">
        <f>'2023'!$G$17</f>
        <v>15</v>
      </c>
      <c r="H89">
        <f>'2023'!$H$17</f>
        <v>12</v>
      </c>
      <c r="I89">
        <f>'2023'!$I$17</f>
        <v>8</v>
      </c>
      <c r="J89">
        <f>'2023'!$J$17</f>
        <v>9</v>
      </c>
      <c r="K89">
        <f>'2023'!$K$17</f>
        <v>11</v>
      </c>
      <c r="L89">
        <f>'2023'!$L$17</f>
        <v>15</v>
      </c>
      <c r="M89">
        <f>'2023'!$M$17</f>
        <v>12</v>
      </c>
      <c r="N89">
        <f>'2023'!$N$17</f>
        <v>13</v>
      </c>
      <c r="O89" s="15">
        <f>'2023'!$O$17</f>
        <v>143</v>
      </c>
    </row>
    <row r="90" spans="1:15" collapsed="1" x14ac:dyDescent="0.35">
      <c r="A90" s="16">
        <v>15</v>
      </c>
      <c r="B90" s="17" t="s">
        <v>31</v>
      </c>
      <c r="C90" s="16">
        <f>SUM(C85:C89)</f>
        <v>54</v>
      </c>
      <c r="D90" s="16">
        <f>SUM(D85:D89)</f>
        <v>50</v>
      </c>
      <c r="E90" s="16">
        <f>SUM(E85:E89)</f>
        <v>53</v>
      </c>
      <c r="F90" s="16">
        <f>SUM(F85:F89)</f>
        <v>64</v>
      </c>
      <c r="G90" s="16">
        <f>SUM(G85:G89)</f>
        <v>54</v>
      </c>
      <c r="H90" s="16">
        <f>SUM(H85:H89)</f>
        <v>53</v>
      </c>
      <c r="I90" s="16">
        <f>SUM(I85:I89)</f>
        <v>58</v>
      </c>
      <c r="J90" s="16">
        <f>SUM(J85:J89)</f>
        <v>52</v>
      </c>
      <c r="K90" s="16">
        <f>SUM(K85:K89)</f>
        <v>53</v>
      </c>
      <c r="L90" s="16">
        <f>SUM(L85:L89)</f>
        <v>41</v>
      </c>
      <c r="M90" s="16">
        <f>SUM(M85:M89)</f>
        <v>35</v>
      </c>
      <c r="N90" s="16">
        <f>SUM(N85:N89)</f>
        <v>44</v>
      </c>
      <c r="O90" s="15">
        <f>SUM(O85:O89)</f>
        <v>611</v>
      </c>
    </row>
    <row r="91" spans="1:15" hidden="1" outlineLevel="1" x14ac:dyDescent="0.35">
      <c r="B91" s="18"/>
      <c r="C91">
        <f>'2020'!$C$19</f>
        <v>15</v>
      </c>
      <c r="D91">
        <f>'2020'!$D$19</f>
        <v>13</v>
      </c>
      <c r="E91">
        <f>'2020'!$E$19</f>
        <v>11</v>
      </c>
      <c r="F91">
        <f>'2020'!$F$19</f>
        <v>13</v>
      </c>
      <c r="G91">
        <f>'2020'!$G$19</f>
        <v>19</v>
      </c>
      <c r="H91">
        <f>'2020'!$H$19</f>
        <v>36</v>
      </c>
      <c r="I91">
        <f>'2020'!$I$19</f>
        <v>37</v>
      </c>
      <c r="J91">
        <f>'2020'!$J$19</f>
        <v>31</v>
      </c>
      <c r="K91">
        <f>'2020'!$K$19</f>
        <v>32</v>
      </c>
      <c r="L91">
        <f>'2020'!$L$19</f>
        <v>26</v>
      </c>
      <c r="M91">
        <f>'2020'!$M$19</f>
        <v>44</v>
      </c>
      <c r="N91">
        <f>'2020'!$N$19</f>
        <v>58</v>
      </c>
      <c r="O91" s="15">
        <f>'2020'!$O$19</f>
        <v>335</v>
      </c>
    </row>
    <row r="92" spans="1:15" hidden="1" outlineLevel="1" x14ac:dyDescent="0.35">
      <c r="B92" s="18"/>
      <c r="C92">
        <f>'2021'!$C$19</f>
        <v>33</v>
      </c>
      <c r="D92">
        <f>'2021'!$D$19</f>
        <v>27</v>
      </c>
      <c r="E92">
        <f>'2021'!$E$19</f>
        <v>50</v>
      </c>
      <c r="F92">
        <f>'2021'!$F$19</f>
        <v>33</v>
      </c>
      <c r="G92">
        <f>'2021'!$G$19</f>
        <v>36</v>
      </c>
      <c r="H92">
        <f>'2021'!$H$19</f>
        <v>41</v>
      </c>
      <c r="I92">
        <f>'2021'!$I$19</f>
        <v>48</v>
      </c>
      <c r="J92">
        <f>'2021'!$J$19</f>
        <v>36</v>
      </c>
      <c r="K92">
        <f>'2021'!$K$19</f>
        <v>54</v>
      </c>
      <c r="L92">
        <f>'2021'!$L$19</f>
        <v>30</v>
      </c>
      <c r="M92">
        <f>'2021'!$M$19</f>
        <v>30</v>
      </c>
      <c r="N92">
        <f>'2021'!$N$19</f>
        <v>36</v>
      </c>
      <c r="O92" s="15">
        <f>'2021'!$O$19</f>
        <v>454</v>
      </c>
    </row>
    <row r="93" spans="1:15" hidden="1" outlineLevel="1" x14ac:dyDescent="0.35">
      <c r="B93" s="18"/>
      <c r="C93">
        <f>'2022'!$C$19</f>
        <v>38</v>
      </c>
      <c r="D93">
        <f>'2022'!$D$19</f>
        <v>34</v>
      </c>
      <c r="E93">
        <f>'2022'!$E$19</f>
        <v>40</v>
      </c>
      <c r="F93">
        <f>'2022'!$F$19</f>
        <v>32</v>
      </c>
      <c r="G93">
        <f>'2022'!$G$19</f>
        <v>38</v>
      </c>
      <c r="H93">
        <f>'2022'!$H$19</f>
        <v>30</v>
      </c>
      <c r="I93">
        <f>'2022'!$I$19</f>
        <v>33</v>
      </c>
      <c r="J93">
        <f>'2022'!$J$19</f>
        <v>28</v>
      </c>
      <c r="K93">
        <f>'2022'!$K$19</f>
        <v>37</v>
      </c>
      <c r="L93">
        <f>'2022'!$L$19</f>
        <v>25</v>
      </c>
      <c r="M93">
        <f>'2022'!$M$19</f>
        <v>33</v>
      </c>
      <c r="N93">
        <f>'2022'!$N$19</f>
        <v>24</v>
      </c>
      <c r="O93" s="15">
        <f>'2022'!$O$19</f>
        <v>392</v>
      </c>
    </row>
    <row r="94" spans="1:15" hidden="1" outlineLevel="1" x14ac:dyDescent="0.35">
      <c r="B94" s="18"/>
      <c r="C94">
        <f>'2024'!$C$19</f>
        <v>24</v>
      </c>
      <c r="D94">
        <f>'2024'!$D$19</f>
        <v>25</v>
      </c>
      <c r="E94">
        <f>'2024'!$E$19</f>
        <v>31</v>
      </c>
      <c r="F94">
        <f>'2024'!$F$19</f>
        <v>48</v>
      </c>
      <c r="G94">
        <f>'2024'!$G$19</f>
        <v>23</v>
      </c>
      <c r="H94">
        <f>'2024'!$H$19</f>
        <v>19</v>
      </c>
      <c r="I94">
        <f>'2024'!$I$19</f>
        <v>33</v>
      </c>
      <c r="J94">
        <f>'2024'!$J$19</f>
        <v>22</v>
      </c>
      <c r="K94">
        <f>'2024'!$K$19</f>
        <v>0</v>
      </c>
      <c r="L94">
        <f>'2024'!$L$19</f>
        <v>0</v>
      </c>
      <c r="M94">
        <f>'2024'!$M$19</f>
        <v>0</v>
      </c>
      <c r="N94">
        <f>'2024'!$N$19</f>
        <v>0</v>
      </c>
      <c r="O94" s="15">
        <f>'2024'!$O$19</f>
        <v>225</v>
      </c>
    </row>
    <row r="95" spans="1:15" hidden="1" outlineLevel="1" x14ac:dyDescent="0.35">
      <c r="B95" s="18"/>
      <c r="C95">
        <f>'2023'!$C$18</f>
        <v>31</v>
      </c>
      <c r="D95">
        <f>'2023'!$D$18</f>
        <v>25</v>
      </c>
      <c r="E95">
        <f>'2023'!$E$18</f>
        <v>33</v>
      </c>
      <c r="F95">
        <f>'2023'!$F$18</f>
        <v>30</v>
      </c>
      <c r="G95">
        <f>'2023'!$G$18</f>
        <v>44</v>
      </c>
      <c r="H95">
        <f>'2023'!$H$18</f>
        <v>35</v>
      </c>
      <c r="I95">
        <f>'2023'!$I$18</f>
        <v>39</v>
      </c>
      <c r="J95">
        <f>'2023'!$J$18</f>
        <v>49</v>
      </c>
      <c r="K95">
        <f>'2023'!$K$18</f>
        <v>42</v>
      </c>
      <c r="L95">
        <f>'2023'!$L$18</f>
        <v>32</v>
      </c>
      <c r="M95">
        <f>'2023'!$M$18</f>
        <v>31</v>
      </c>
      <c r="N95">
        <f>'2023'!$N$18</f>
        <v>32</v>
      </c>
      <c r="O95" s="15">
        <f>'2023'!$O$18</f>
        <v>423</v>
      </c>
    </row>
    <row r="96" spans="1:15" collapsed="1" x14ac:dyDescent="0.35">
      <c r="A96">
        <v>16</v>
      </c>
      <c r="B96" s="18" t="s">
        <v>32</v>
      </c>
      <c r="C96">
        <f>SUM(C91:C95)</f>
        <v>141</v>
      </c>
      <c r="D96">
        <f>SUM(D91:D95)</f>
        <v>124</v>
      </c>
      <c r="E96">
        <f>SUM(E91:E95)</f>
        <v>165</v>
      </c>
      <c r="F96">
        <f>SUM(F91:F95)</f>
        <v>156</v>
      </c>
      <c r="G96">
        <f>SUM(G91:G95)</f>
        <v>160</v>
      </c>
      <c r="H96">
        <f>SUM(H91:H95)</f>
        <v>161</v>
      </c>
      <c r="I96">
        <f>SUM(I91:I95)</f>
        <v>190</v>
      </c>
      <c r="J96">
        <f>SUM(J91:J95)</f>
        <v>166</v>
      </c>
      <c r="K96">
        <f>SUM(K91:K95)</f>
        <v>165</v>
      </c>
      <c r="L96">
        <f>SUM(L91:L95)</f>
        <v>113</v>
      </c>
      <c r="M96">
        <f>SUM(M91:M95)</f>
        <v>138</v>
      </c>
      <c r="N96">
        <f>SUM(N91:N95)</f>
        <v>150</v>
      </c>
      <c r="O96" s="15">
        <f>SUM(O91:O95)</f>
        <v>1829</v>
      </c>
    </row>
    <row r="97" spans="1:15" hidden="1" outlineLevel="1" x14ac:dyDescent="0.35">
      <c r="B97" s="18"/>
      <c r="C97">
        <f>'2020'!$C$20</f>
        <v>27</v>
      </c>
      <c r="D97">
        <f>'2020'!$D$20</f>
        <v>23</v>
      </c>
      <c r="E97">
        <f>'2020'!$E$20</f>
        <v>26</v>
      </c>
      <c r="F97">
        <f>'2020'!$F$20</f>
        <v>35</v>
      </c>
      <c r="G97">
        <f>'2020'!$G$20</f>
        <v>56</v>
      </c>
      <c r="H97">
        <f>'2020'!$H$20</f>
        <v>53</v>
      </c>
      <c r="I97">
        <f>'2020'!$I$20</f>
        <v>45</v>
      </c>
      <c r="J97">
        <f>'2020'!$J$20</f>
        <v>40</v>
      </c>
      <c r="K97">
        <f>'2020'!$K$20</f>
        <v>28</v>
      </c>
      <c r="L97">
        <f>'2020'!$L$20</f>
        <v>35</v>
      </c>
      <c r="M97">
        <f>'2020'!$M$20</f>
        <v>43</v>
      </c>
      <c r="N97">
        <f>'2020'!$N$20</f>
        <v>56</v>
      </c>
      <c r="O97" s="15">
        <f>'2020'!$O$20</f>
        <v>467</v>
      </c>
    </row>
    <row r="98" spans="1:15" hidden="1" outlineLevel="1" x14ac:dyDescent="0.35">
      <c r="B98" s="18"/>
      <c r="C98">
        <f>'2021'!$C$20</f>
        <v>37</v>
      </c>
      <c r="D98">
        <f>'2021'!$D$20</f>
        <v>39</v>
      </c>
      <c r="E98">
        <f>'2021'!$E$20</f>
        <v>44</v>
      </c>
      <c r="F98">
        <f>'2021'!$F$20</f>
        <v>44</v>
      </c>
      <c r="G98">
        <f>'2021'!$G$20</f>
        <v>40</v>
      </c>
      <c r="H98">
        <f>'2021'!$H$20</f>
        <v>35</v>
      </c>
      <c r="I98">
        <f>'2021'!$I$20</f>
        <v>49</v>
      </c>
      <c r="J98">
        <f>'2021'!$J$20</f>
        <v>50</v>
      </c>
      <c r="K98">
        <f>'2021'!$K$20</f>
        <v>62</v>
      </c>
      <c r="L98">
        <f>'2021'!$L$20</f>
        <v>40</v>
      </c>
      <c r="M98">
        <f>'2021'!$M$20</f>
        <v>48</v>
      </c>
      <c r="N98">
        <f>'2021'!$N$20</f>
        <v>50</v>
      </c>
      <c r="O98" s="15">
        <f>'2021'!$O$20</f>
        <v>538</v>
      </c>
    </row>
    <row r="99" spans="1:15" hidden="1" outlineLevel="1" x14ac:dyDescent="0.35">
      <c r="B99" s="18"/>
      <c r="C99">
        <f>'2022'!$C$20</f>
        <v>60</v>
      </c>
      <c r="D99">
        <f>'2022'!$D$20</f>
        <v>61</v>
      </c>
      <c r="E99">
        <f>'2022'!$E$20</f>
        <v>39</v>
      </c>
      <c r="F99">
        <f>'2022'!$F$20</f>
        <v>44</v>
      </c>
      <c r="G99">
        <f>'2022'!$G$20</f>
        <v>46</v>
      </c>
      <c r="H99">
        <f>'2022'!$H$20</f>
        <v>34</v>
      </c>
      <c r="I99">
        <f>'2022'!$I$20</f>
        <v>44</v>
      </c>
      <c r="J99">
        <f>'2022'!$J$20</f>
        <v>47</v>
      </c>
      <c r="K99">
        <f>'2022'!$K$20</f>
        <v>52</v>
      </c>
      <c r="L99">
        <f>'2022'!$L$20</f>
        <v>44</v>
      </c>
      <c r="M99">
        <f>'2022'!$M$20</f>
        <v>43</v>
      </c>
      <c r="N99">
        <f>'2022'!$N$20</f>
        <v>40</v>
      </c>
      <c r="O99" s="15">
        <f>'2022'!$O$20</f>
        <v>554</v>
      </c>
    </row>
    <row r="100" spans="1:15" hidden="1" outlineLevel="1" x14ac:dyDescent="0.35">
      <c r="B100" s="18"/>
      <c r="C100">
        <f>'2024'!$C$20</f>
        <v>55</v>
      </c>
      <c r="D100">
        <f>'2024'!$D$20</f>
        <v>78</v>
      </c>
      <c r="E100">
        <f>'2024'!$E$20</f>
        <v>48</v>
      </c>
      <c r="F100">
        <f>'2024'!$F$20</f>
        <v>71</v>
      </c>
      <c r="G100">
        <f>'2024'!$G$20</f>
        <v>37</v>
      </c>
      <c r="H100">
        <f>'2024'!$H$20</f>
        <v>25</v>
      </c>
      <c r="I100">
        <f>'2024'!$I$20</f>
        <v>28</v>
      </c>
      <c r="J100">
        <f>'2024'!$J$20</f>
        <v>22</v>
      </c>
      <c r="K100">
        <f>'2024'!$K$20</f>
        <v>0</v>
      </c>
      <c r="L100">
        <f>'2024'!$L$20</f>
        <v>0</v>
      </c>
      <c r="M100">
        <f>'2024'!$M$20</f>
        <v>0</v>
      </c>
      <c r="N100">
        <f>'2024'!$N$20</f>
        <v>0</v>
      </c>
      <c r="O100" s="15">
        <f>'2024'!$O$20</f>
        <v>364</v>
      </c>
    </row>
    <row r="101" spans="1:15" hidden="1" outlineLevel="1" x14ac:dyDescent="0.35">
      <c r="B101" s="18"/>
      <c r="C101">
        <f>'2023'!$C$19</f>
        <v>56</v>
      </c>
      <c r="D101">
        <f>'2023'!$D$19</f>
        <v>38</v>
      </c>
      <c r="E101">
        <f>'2023'!$E$19</f>
        <v>36</v>
      </c>
      <c r="F101">
        <f>'2023'!$F$19</f>
        <v>33</v>
      </c>
      <c r="G101">
        <f>'2023'!$G$19</f>
        <v>48</v>
      </c>
      <c r="H101">
        <f>'2023'!$H$19</f>
        <v>38</v>
      </c>
      <c r="I101">
        <f>'2023'!$I$19</f>
        <v>39</v>
      </c>
      <c r="J101">
        <f>'2023'!$J$19</f>
        <v>27</v>
      </c>
      <c r="K101">
        <f>'2023'!$K$19</f>
        <v>49</v>
      </c>
      <c r="L101">
        <f>'2023'!$L$19</f>
        <v>45</v>
      </c>
      <c r="M101">
        <f>'2023'!$M$19</f>
        <v>37</v>
      </c>
      <c r="N101">
        <f>'2023'!$N$19</f>
        <v>55</v>
      </c>
      <c r="O101" s="15">
        <f>'2023'!$O$19</f>
        <v>501</v>
      </c>
    </row>
    <row r="102" spans="1:15" collapsed="1" x14ac:dyDescent="0.35">
      <c r="A102" s="16">
        <v>17</v>
      </c>
      <c r="B102" s="17" t="s">
        <v>33</v>
      </c>
      <c r="C102" s="16">
        <f>SUM(C97:C101)</f>
        <v>235</v>
      </c>
      <c r="D102" s="16">
        <f>SUM(D97:D101)</f>
        <v>239</v>
      </c>
      <c r="E102" s="16">
        <f>SUM(E97:E101)</f>
        <v>193</v>
      </c>
      <c r="F102" s="16">
        <f>SUM(F97:F101)</f>
        <v>227</v>
      </c>
      <c r="G102" s="16">
        <f>SUM(G97:G101)</f>
        <v>227</v>
      </c>
      <c r="H102" s="16">
        <f>SUM(H97:H101)</f>
        <v>185</v>
      </c>
      <c r="I102" s="16">
        <f>SUM(I97:I101)</f>
        <v>205</v>
      </c>
      <c r="J102" s="16">
        <f>SUM(J97:J101)</f>
        <v>186</v>
      </c>
      <c r="K102" s="16">
        <f>SUM(K97:K101)</f>
        <v>191</v>
      </c>
      <c r="L102" s="16">
        <f>SUM(L97:L101)</f>
        <v>164</v>
      </c>
      <c r="M102" s="16">
        <f>SUM(M97:M101)</f>
        <v>171</v>
      </c>
      <c r="N102" s="16">
        <f>SUM(N97:N101)</f>
        <v>201</v>
      </c>
      <c r="O102" s="15">
        <f>SUM(O97:O101)</f>
        <v>2424</v>
      </c>
    </row>
    <row r="103" spans="1:15" hidden="1" outlineLevel="1" x14ac:dyDescent="0.35">
      <c r="B103" s="18"/>
      <c r="C103">
        <f>'2020'!$C$21</f>
        <v>6</v>
      </c>
      <c r="D103">
        <f>'2020'!$D$21</f>
        <v>5</v>
      </c>
      <c r="E103">
        <f>'2020'!$E$21</f>
        <v>6</v>
      </c>
      <c r="F103">
        <f>'2020'!$F$21</f>
        <v>10</v>
      </c>
      <c r="G103">
        <f>'2020'!$G$21</f>
        <v>23</v>
      </c>
      <c r="H103">
        <f>'2020'!$H$21</f>
        <v>13</v>
      </c>
      <c r="I103">
        <f>'2020'!$I$21</f>
        <v>12</v>
      </c>
      <c r="J103">
        <f>'2020'!$J$21</f>
        <v>18</v>
      </c>
      <c r="K103">
        <f>'2020'!$K$21</f>
        <v>14</v>
      </c>
      <c r="L103">
        <f>'2020'!$L$21</f>
        <v>13</v>
      </c>
      <c r="M103">
        <f>'2020'!$M$21</f>
        <v>14</v>
      </c>
      <c r="N103">
        <f>'2020'!$N$21</f>
        <v>11</v>
      </c>
      <c r="O103" s="15">
        <f>'2020'!$O$21</f>
        <v>145</v>
      </c>
    </row>
    <row r="104" spans="1:15" hidden="1" outlineLevel="1" x14ac:dyDescent="0.35">
      <c r="B104" s="18"/>
      <c r="C104">
        <f>'2021'!$C$21</f>
        <v>10</v>
      </c>
      <c r="D104">
        <f>'2021'!$D$21</f>
        <v>18</v>
      </c>
      <c r="E104">
        <f>'2021'!$E$21</f>
        <v>21</v>
      </c>
      <c r="F104">
        <f>'2021'!$F$21</f>
        <v>9</v>
      </c>
      <c r="G104">
        <f>'2021'!$G$21</f>
        <v>7</v>
      </c>
      <c r="H104">
        <f>'2021'!$H$21</f>
        <v>13</v>
      </c>
      <c r="I104">
        <f>'2021'!$I$21</f>
        <v>19</v>
      </c>
      <c r="J104">
        <f>'2021'!$J$21</f>
        <v>12</v>
      </c>
      <c r="K104">
        <f>'2021'!$K$21</f>
        <v>10</v>
      </c>
      <c r="L104">
        <f>'2021'!$L$21</f>
        <v>15</v>
      </c>
      <c r="M104">
        <f>'2021'!$M$21</f>
        <v>5</v>
      </c>
      <c r="N104">
        <f>'2021'!$N$21</f>
        <v>13</v>
      </c>
      <c r="O104" s="15">
        <f>'2021'!$O$21</f>
        <v>152</v>
      </c>
    </row>
    <row r="105" spans="1:15" hidden="1" outlineLevel="1" x14ac:dyDescent="0.35">
      <c r="B105" s="18"/>
      <c r="C105">
        <f>'2022'!$C$21</f>
        <v>10</v>
      </c>
      <c r="D105">
        <f>'2022'!$D$21</f>
        <v>15</v>
      </c>
      <c r="E105">
        <f>'2022'!$E$21</f>
        <v>18</v>
      </c>
      <c r="F105">
        <f>'2022'!$F$21</f>
        <v>16</v>
      </c>
      <c r="G105">
        <f>'2022'!$G$21</f>
        <v>12</v>
      </c>
      <c r="H105">
        <f>'2022'!$H$21</f>
        <v>11</v>
      </c>
      <c r="I105">
        <f>'2022'!$I$21</f>
        <v>11</v>
      </c>
      <c r="J105">
        <f>'2022'!$J$21</f>
        <v>15</v>
      </c>
      <c r="K105">
        <f>'2022'!$K$21</f>
        <v>13</v>
      </c>
      <c r="L105">
        <f>'2022'!$L$21</f>
        <v>11</v>
      </c>
      <c r="M105">
        <f>'2022'!$M$21</f>
        <v>19</v>
      </c>
      <c r="N105">
        <f>'2022'!$N$21</f>
        <v>8</v>
      </c>
      <c r="O105" s="15">
        <f>'2022'!$O$21</f>
        <v>159</v>
      </c>
    </row>
    <row r="106" spans="1:15" hidden="1" outlineLevel="1" x14ac:dyDescent="0.35">
      <c r="B106" s="18"/>
      <c r="C106">
        <f>'2024'!$C$21</f>
        <v>14</v>
      </c>
      <c r="D106">
        <f>'2024'!$D$21</f>
        <v>18</v>
      </c>
      <c r="E106">
        <f>'2024'!$E$21</f>
        <v>5</v>
      </c>
      <c r="F106">
        <f>'2024'!$F$21</f>
        <v>15</v>
      </c>
      <c r="G106">
        <f>'2024'!$G$21</f>
        <v>10</v>
      </c>
      <c r="H106">
        <f>'2024'!$H$21</f>
        <v>10</v>
      </c>
      <c r="I106">
        <f>'2024'!$I$21</f>
        <v>6</v>
      </c>
      <c r="J106">
        <f>'2024'!$J$21</f>
        <v>5</v>
      </c>
      <c r="K106">
        <f>'2024'!$K$21</f>
        <v>0</v>
      </c>
      <c r="L106">
        <f>'2024'!$L$21</f>
        <v>0</v>
      </c>
      <c r="M106">
        <f>'2024'!$M$21</f>
        <v>0</v>
      </c>
      <c r="N106">
        <f>'2024'!$N$21</f>
        <v>0</v>
      </c>
      <c r="O106" s="15">
        <f>'2024'!$O$21</f>
        <v>83</v>
      </c>
    </row>
    <row r="107" spans="1:15" hidden="1" outlineLevel="1" x14ac:dyDescent="0.35">
      <c r="B107" s="18"/>
      <c r="C107">
        <f>'2023'!$C$20</f>
        <v>11</v>
      </c>
      <c r="D107">
        <f>'2023'!$D$20</f>
        <v>12</v>
      </c>
      <c r="E107">
        <f>'2023'!$E$20</f>
        <v>10</v>
      </c>
      <c r="F107">
        <f>'2023'!$F$20</f>
        <v>15</v>
      </c>
      <c r="G107">
        <f>'2023'!$G$20</f>
        <v>15</v>
      </c>
      <c r="H107">
        <f>'2023'!$H$20</f>
        <v>6</v>
      </c>
      <c r="I107">
        <f>'2023'!$I$20</f>
        <v>14</v>
      </c>
      <c r="J107">
        <f>'2023'!$J$20</f>
        <v>5</v>
      </c>
      <c r="K107">
        <f>'2023'!$K$20</f>
        <v>8</v>
      </c>
      <c r="L107">
        <f>'2023'!$L$20</f>
        <v>13</v>
      </c>
      <c r="M107">
        <f>'2023'!$M$20</f>
        <v>14</v>
      </c>
      <c r="N107">
        <f>'2023'!$N$20</f>
        <v>10</v>
      </c>
      <c r="O107" s="15">
        <f>'2023'!$O$20</f>
        <v>133</v>
      </c>
    </row>
    <row r="108" spans="1:15" collapsed="1" x14ac:dyDescent="0.35">
      <c r="A108">
        <v>18</v>
      </c>
      <c r="B108" s="18" t="s">
        <v>34</v>
      </c>
      <c r="C108">
        <f>SUM(C103:C107)</f>
        <v>51</v>
      </c>
      <c r="D108">
        <f>SUM(D103:D107)</f>
        <v>68</v>
      </c>
      <c r="E108">
        <f>SUM(E103:E107)</f>
        <v>60</v>
      </c>
      <c r="F108">
        <f>SUM(F103:F107)</f>
        <v>65</v>
      </c>
      <c r="G108">
        <f>SUM(G103:G107)</f>
        <v>67</v>
      </c>
      <c r="H108">
        <f>SUM(H103:H107)</f>
        <v>53</v>
      </c>
      <c r="I108">
        <f>SUM(I103:I107)</f>
        <v>62</v>
      </c>
      <c r="J108">
        <f>SUM(J103:J107)</f>
        <v>55</v>
      </c>
      <c r="K108">
        <f>SUM(K103:K107)</f>
        <v>45</v>
      </c>
      <c r="L108">
        <f>SUM(L103:L107)</f>
        <v>52</v>
      </c>
      <c r="M108">
        <f>SUM(M103:M107)</f>
        <v>52</v>
      </c>
      <c r="N108">
        <f>SUM(N103:N107)</f>
        <v>42</v>
      </c>
      <c r="O108" s="15">
        <f>SUM(O103:O107)</f>
        <v>672</v>
      </c>
    </row>
    <row r="109" spans="1:15" hidden="1" outlineLevel="1" x14ac:dyDescent="0.35">
      <c r="B109" s="18"/>
      <c r="C109">
        <f>'2021'!$C$22</f>
        <v>0</v>
      </c>
      <c r="D109">
        <f>'2021'!$D$22</f>
        <v>0</v>
      </c>
      <c r="E109">
        <f>'2021'!$E$22</f>
        <v>0</v>
      </c>
      <c r="F109">
        <f>'2021'!$F$22</f>
        <v>0</v>
      </c>
      <c r="G109">
        <f>'2021'!$G$22</f>
        <v>1</v>
      </c>
      <c r="H109">
        <f>'2021'!$H$22</f>
        <v>0</v>
      </c>
      <c r="I109">
        <f>'2021'!$I$22</f>
        <v>0</v>
      </c>
      <c r="J109">
        <f>'2021'!$J$22</f>
        <v>0</v>
      </c>
      <c r="K109">
        <f>'2021'!$K$22</f>
        <v>0</v>
      </c>
      <c r="L109">
        <f>'2021'!$L$22</f>
        <v>1</v>
      </c>
      <c r="M109">
        <f>'2021'!$M$22</f>
        <v>0</v>
      </c>
      <c r="N109">
        <f>'2021'!$N$22</f>
        <v>0</v>
      </c>
      <c r="O109" s="15">
        <f>'2021'!$O$22</f>
        <v>2</v>
      </c>
    </row>
    <row r="110" spans="1:15" hidden="1" outlineLevel="1" x14ac:dyDescent="0.35">
      <c r="B110" s="18"/>
      <c r="C110">
        <f>'2023'!$C$21</f>
        <v>0</v>
      </c>
      <c r="D110">
        <f>'2023'!$D$21</f>
        <v>0</v>
      </c>
      <c r="E110">
        <f>'2023'!$E$21</f>
        <v>0</v>
      </c>
      <c r="F110">
        <f>'2023'!$F$21</f>
        <v>0</v>
      </c>
      <c r="G110">
        <f>'2023'!$G$21</f>
        <v>0</v>
      </c>
      <c r="H110">
        <f>'2023'!$H$21</f>
        <v>0</v>
      </c>
      <c r="I110">
        <f>'2023'!$I$21</f>
        <v>0</v>
      </c>
      <c r="J110">
        <f>'2023'!$J$21</f>
        <v>0</v>
      </c>
      <c r="K110">
        <f>'2023'!$K$21</f>
        <v>1</v>
      </c>
      <c r="L110">
        <f>'2023'!$L$21</f>
        <v>0</v>
      </c>
      <c r="M110">
        <f>'2023'!$M$21</f>
        <v>0</v>
      </c>
      <c r="N110">
        <f>'2023'!$N$21</f>
        <v>0</v>
      </c>
      <c r="O110" s="15">
        <f>'2023'!$O$21</f>
        <v>1</v>
      </c>
    </row>
    <row r="111" spans="1:15" collapsed="1" x14ac:dyDescent="0.35">
      <c r="A111" s="16">
        <v>19</v>
      </c>
      <c r="B111" s="17" t="s">
        <v>54</v>
      </c>
      <c r="C111" s="16">
        <f>SUM(C109:C110)</f>
        <v>0</v>
      </c>
      <c r="D111" s="16">
        <f>SUM(D109:D110)</f>
        <v>0</v>
      </c>
      <c r="E111" s="16">
        <f>SUM(E109:E110)</f>
        <v>0</v>
      </c>
      <c r="F111" s="16">
        <f>SUM(F109:F110)</f>
        <v>0</v>
      </c>
      <c r="G111" s="16">
        <f>SUM(G109:G110)</f>
        <v>1</v>
      </c>
      <c r="H111" s="16">
        <f>SUM(H109:H110)</f>
        <v>0</v>
      </c>
      <c r="I111" s="16">
        <f>SUM(I109:I110)</f>
        <v>0</v>
      </c>
      <c r="J111" s="16">
        <f>SUM(J109:J110)</f>
        <v>0</v>
      </c>
      <c r="K111" s="16">
        <f>SUM(K109:K110)</f>
        <v>1</v>
      </c>
      <c r="L111" s="16">
        <f>SUM(L109:L110)</f>
        <v>1</v>
      </c>
      <c r="M111" s="16">
        <f>SUM(M109:M110)</f>
        <v>0</v>
      </c>
      <c r="N111" s="16">
        <f>SUM(N109:N110)</f>
        <v>0</v>
      </c>
      <c r="O111" s="15">
        <f>SUM(O109:O110)</f>
        <v>3</v>
      </c>
    </row>
    <row r="112" spans="1:15" hidden="1" outlineLevel="1" x14ac:dyDescent="0.35">
      <c r="B112" s="18"/>
      <c r="C112">
        <f>'2020'!$C$22</f>
        <v>0</v>
      </c>
      <c r="D112">
        <f>'2020'!$D$22</f>
        <v>0</v>
      </c>
      <c r="E112">
        <f>'2020'!$E$22</f>
        <v>0</v>
      </c>
      <c r="F112">
        <f>'2020'!$F$22</f>
        <v>0</v>
      </c>
      <c r="G112">
        <f>'2020'!$G$22</f>
        <v>0</v>
      </c>
      <c r="H112">
        <f>'2020'!$H$22</f>
        <v>0</v>
      </c>
      <c r="I112">
        <f>'2020'!$I$22</f>
        <v>1</v>
      </c>
      <c r="J112">
        <f>'2020'!$J$22</f>
        <v>0</v>
      </c>
      <c r="K112">
        <f>'2020'!$K$22</f>
        <v>0</v>
      </c>
      <c r="L112">
        <f>'2020'!$L$22</f>
        <v>0</v>
      </c>
      <c r="M112">
        <f>'2020'!$M$22</f>
        <v>0</v>
      </c>
      <c r="N112">
        <f>'2020'!$N$22</f>
        <v>0</v>
      </c>
      <c r="O112" s="15">
        <f>'2020'!$O$22</f>
        <v>1</v>
      </c>
    </row>
    <row r="113" spans="1:15" hidden="1" outlineLevel="1" x14ac:dyDescent="0.35">
      <c r="B113" s="18"/>
      <c r="C113">
        <f>'2021'!$C$23</f>
        <v>0</v>
      </c>
      <c r="D113">
        <f>'2021'!$D$23</f>
        <v>0</v>
      </c>
      <c r="E113">
        <f>'2021'!$E$23</f>
        <v>0</v>
      </c>
      <c r="F113">
        <f>'2021'!$F$23</f>
        <v>0</v>
      </c>
      <c r="G113">
        <f>'2021'!$G$23</f>
        <v>0</v>
      </c>
      <c r="H113">
        <f>'2021'!$H$23</f>
        <v>0</v>
      </c>
      <c r="I113">
        <f>'2021'!$I$23</f>
        <v>0</v>
      </c>
      <c r="J113">
        <f>'2021'!$J$23</f>
        <v>0</v>
      </c>
      <c r="K113">
        <f>'2021'!$K$23</f>
        <v>0</v>
      </c>
      <c r="L113">
        <f>'2021'!$L$23</f>
        <v>0</v>
      </c>
      <c r="M113">
        <f>'2021'!$M$23</f>
        <v>1</v>
      </c>
      <c r="N113">
        <f>'2021'!$N$23</f>
        <v>0</v>
      </c>
      <c r="O113" s="15">
        <f>'2021'!$O$23</f>
        <v>1</v>
      </c>
    </row>
    <row r="114" spans="1:15" collapsed="1" x14ac:dyDescent="0.35">
      <c r="A114">
        <v>20</v>
      </c>
      <c r="B114" s="18" t="s">
        <v>35</v>
      </c>
      <c r="C114">
        <f>SUM(C112:C113)</f>
        <v>0</v>
      </c>
      <c r="D114">
        <f>SUM(D112:D113)</f>
        <v>0</v>
      </c>
      <c r="E114">
        <f>SUM(E112:E113)</f>
        <v>0</v>
      </c>
      <c r="F114">
        <f>SUM(F112:F113)</f>
        <v>0</v>
      </c>
      <c r="G114">
        <f>SUM(G112:G113)</f>
        <v>0</v>
      </c>
      <c r="H114">
        <f>SUM(H112:H113)</f>
        <v>0</v>
      </c>
      <c r="I114">
        <f>SUM(I112:I113)</f>
        <v>1</v>
      </c>
      <c r="J114">
        <f>SUM(J112:J113)</f>
        <v>0</v>
      </c>
      <c r="K114">
        <f>SUM(K112:K113)</f>
        <v>0</v>
      </c>
      <c r="L114">
        <f>SUM(L112:L113)</f>
        <v>0</v>
      </c>
      <c r="M114">
        <f>SUM(M112:M113)</f>
        <v>1</v>
      </c>
      <c r="N114">
        <f>SUM(N112:N113)</f>
        <v>0</v>
      </c>
      <c r="O114" s="15">
        <f>SUM(O112:O113)</f>
        <v>2</v>
      </c>
    </row>
    <row r="115" spans="1:15" hidden="1" outlineLevel="1" x14ac:dyDescent="0.35">
      <c r="B115" s="18"/>
      <c r="C115">
        <f>'2020'!$C$23</f>
        <v>55</v>
      </c>
      <c r="D115">
        <f>'2020'!$D$23</f>
        <v>42</v>
      </c>
      <c r="E115">
        <f>'2020'!$E$23</f>
        <v>51</v>
      </c>
      <c r="F115">
        <f>'2020'!$F$23</f>
        <v>34</v>
      </c>
      <c r="G115">
        <f>'2020'!$G$23</f>
        <v>56</v>
      </c>
      <c r="H115">
        <f>'2020'!$H$23</f>
        <v>68</v>
      </c>
      <c r="I115">
        <f>'2020'!$I$23</f>
        <v>106</v>
      </c>
      <c r="J115">
        <f>'2020'!$J$23</f>
        <v>71</v>
      </c>
      <c r="K115">
        <f>'2020'!$K$23</f>
        <v>96</v>
      </c>
      <c r="L115">
        <f>'2020'!$L$23</f>
        <v>91</v>
      </c>
      <c r="M115">
        <f>'2020'!$M$23</f>
        <v>116</v>
      </c>
      <c r="N115">
        <f>'2020'!$N$23</f>
        <v>91</v>
      </c>
      <c r="O115" s="15">
        <f>'2020'!$O$23</f>
        <v>877</v>
      </c>
    </row>
    <row r="116" spans="1:15" hidden="1" outlineLevel="1" x14ac:dyDescent="0.35">
      <c r="B116" s="18"/>
      <c r="C116">
        <f>'2021'!$C$24</f>
        <v>81</v>
      </c>
      <c r="D116">
        <f>'2021'!$D$24</f>
        <v>84</v>
      </c>
      <c r="E116">
        <f>'2021'!$E$24</f>
        <v>91</v>
      </c>
      <c r="F116">
        <f>'2021'!$F$24</f>
        <v>73</v>
      </c>
      <c r="G116">
        <f>'2021'!$G$24</f>
        <v>65</v>
      </c>
      <c r="H116">
        <f>'2021'!$H$24</f>
        <v>87</v>
      </c>
      <c r="I116">
        <f>'2021'!$I$24</f>
        <v>109</v>
      </c>
      <c r="J116">
        <f>'2021'!$J$24</f>
        <v>107</v>
      </c>
      <c r="K116">
        <f>'2021'!$K$24</f>
        <v>116</v>
      </c>
      <c r="L116">
        <f>'2021'!$L$24</f>
        <v>108</v>
      </c>
      <c r="M116">
        <f>'2021'!$M$24</f>
        <v>86</v>
      </c>
      <c r="N116">
        <f>'2021'!$N$24</f>
        <v>98</v>
      </c>
      <c r="O116" s="15">
        <f>'2021'!$O$24</f>
        <v>1105</v>
      </c>
    </row>
    <row r="117" spans="1:15" hidden="1" outlineLevel="1" x14ac:dyDescent="0.35">
      <c r="B117" s="18"/>
      <c r="C117">
        <f>'2022'!$C$22</f>
        <v>63</v>
      </c>
      <c r="D117">
        <f>'2022'!$D$22</f>
        <v>92</v>
      </c>
      <c r="E117">
        <f>'2022'!$E$22</f>
        <v>99</v>
      </c>
      <c r="F117">
        <f>'2022'!$F$22</f>
        <v>93</v>
      </c>
      <c r="G117">
        <f>'2022'!$G$22</f>
        <v>104</v>
      </c>
      <c r="H117">
        <f>'2022'!$H$22</f>
        <v>102</v>
      </c>
      <c r="I117">
        <f>'2022'!$I$22</f>
        <v>100</v>
      </c>
      <c r="J117">
        <f>'2022'!$J$22</f>
        <v>108</v>
      </c>
      <c r="K117">
        <f>'2022'!$K$22</f>
        <v>103</v>
      </c>
      <c r="L117">
        <f>'2022'!$L$22</f>
        <v>82</v>
      </c>
      <c r="M117">
        <f>'2022'!$M$22</f>
        <v>102</v>
      </c>
      <c r="N117">
        <f>'2022'!$N$22</f>
        <v>93</v>
      </c>
      <c r="O117" s="15">
        <f>'2022'!$O$22</f>
        <v>1141</v>
      </c>
    </row>
    <row r="118" spans="1:15" hidden="1" outlineLevel="1" x14ac:dyDescent="0.35">
      <c r="B118" s="18"/>
      <c r="C118">
        <f>'2024'!$C$22</f>
        <v>71</v>
      </c>
      <c r="D118">
        <f>'2024'!$D$22</f>
        <v>103</v>
      </c>
      <c r="E118">
        <f>'2024'!$E$22</f>
        <v>84</v>
      </c>
      <c r="F118">
        <f>'2024'!$F$22</f>
        <v>105</v>
      </c>
      <c r="G118">
        <f>'2024'!$G$22</f>
        <v>99</v>
      </c>
      <c r="H118">
        <f>'2024'!$H$22</f>
        <v>80</v>
      </c>
      <c r="I118">
        <f>'2024'!$I$22</f>
        <v>95</v>
      </c>
      <c r="J118">
        <f>'2024'!$J$22</f>
        <v>77</v>
      </c>
      <c r="K118">
        <f>'2024'!$K$22</f>
        <v>0</v>
      </c>
      <c r="L118">
        <f>'2024'!$L$22</f>
        <v>0</v>
      </c>
      <c r="M118">
        <f>'2024'!$M$22</f>
        <v>0</v>
      </c>
      <c r="N118">
        <f>'2024'!$N$22</f>
        <v>0</v>
      </c>
      <c r="O118" s="15">
        <f>'2024'!$O$22</f>
        <v>714</v>
      </c>
    </row>
    <row r="119" spans="1:15" hidden="1" outlineLevel="1" x14ac:dyDescent="0.35">
      <c r="B119" s="18"/>
      <c r="C119">
        <f>'2023'!$C$22</f>
        <v>79</v>
      </c>
      <c r="D119">
        <f>'2023'!$D$22</f>
        <v>86</v>
      </c>
      <c r="E119">
        <f>'2023'!$E$22</f>
        <v>110</v>
      </c>
      <c r="F119">
        <f>'2023'!$F$22</f>
        <v>97</v>
      </c>
      <c r="G119">
        <f>'2023'!$G$22</f>
        <v>100</v>
      </c>
      <c r="H119">
        <f>'2023'!$H$22</f>
        <v>105</v>
      </c>
      <c r="I119">
        <f>'2023'!$I$22</f>
        <v>130</v>
      </c>
      <c r="J119">
        <f>'2023'!$J$22</f>
        <v>91</v>
      </c>
      <c r="K119">
        <f>'2023'!$K$22</f>
        <v>115</v>
      </c>
      <c r="L119">
        <f>'2023'!$L$22</f>
        <v>103</v>
      </c>
      <c r="M119">
        <f>'2023'!$M$22</f>
        <v>78</v>
      </c>
      <c r="N119">
        <f>'2023'!$N$22</f>
        <v>71</v>
      </c>
      <c r="O119" s="15">
        <f>'2023'!$O$22</f>
        <v>1165</v>
      </c>
    </row>
    <row r="120" spans="1:15" collapsed="1" x14ac:dyDescent="0.35">
      <c r="A120" s="16">
        <v>21</v>
      </c>
      <c r="B120" s="17" t="s">
        <v>36</v>
      </c>
      <c r="C120" s="16">
        <f>SUM(C115:C119)</f>
        <v>349</v>
      </c>
      <c r="D120" s="16">
        <f>SUM(D115:D119)</f>
        <v>407</v>
      </c>
      <c r="E120" s="16">
        <f>SUM(E115:E119)</f>
        <v>435</v>
      </c>
      <c r="F120" s="16">
        <f>SUM(F115:F119)</f>
        <v>402</v>
      </c>
      <c r="G120" s="16">
        <f>SUM(G115:G119)</f>
        <v>424</v>
      </c>
      <c r="H120" s="16">
        <f>SUM(H115:H119)</f>
        <v>442</v>
      </c>
      <c r="I120" s="16">
        <f>SUM(I115:I119)</f>
        <v>540</v>
      </c>
      <c r="J120" s="16">
        <f>SUM(J115:J119)</f>
        <v>454</v>
      </c>
      <c r="K120" s="16">
        <f>SUM(K115:K119)</f>
        <v>430</v>
      </c>
      <c r="L120" s="16">
        <f>SUM(L115:L119)</f>
        <v>384</v>
      </c>
      <c r="M120" s="16">
        <f>SUM(M115:M119)</f>
        <v>382</v>
      </c>
      <c r="N120" s="16">
        <f>SUM(N115:N119)</f>
        <v>353</v>
      </c>
      <c r="O120" s="15">
        <f>SUM(O115:O119)</f>
        <v>5002</v>
      </c>
    </row>
    <row r="121" spans="1:15" hidden="1" outlineLevel="1" x14ac:dyDescent="0.35">
      <c r="B121" s="18"/>
      <c r="C121">
        <f>'2020'!$C$24</f>
        <v>55</v>
      </c>
      <c r="D121">
        <f>'2020'!$D$24</f>
        <v>57</v>
      </c>
      <c r="E121">
        <f>'2020'!$E$24</f>
        <v>52</v>
      </c>
      <c r="F121">
        <f>'2020'!$F$24</f>
        <v>95</v>
      </c>
      <c r="G121">
        <f>'2020'!$G$24</f>
        <v>118</v>
      </c>
      <c r="H121">
        <f>'2020'!$H$24</f>
        <v>156</v>
      </c>
      <c r="I121">
        <f>'2020'!$I$24</f>
        <v>127</v>
      </c>
      <c r="J121">
        <f>'2020'!$J$24</f>
        <v>116</v>
      </c>
      <c r="K121">
        <f>'2020'!$K$24</f>
        <v>101</v>
      </c>
      <c r="L121">
        <f>'2020'!$L$24</f>
        <v>88</v>
      </c>
      <c r="M121">
        <f>'2020'!$M$24</f>
        <v>101</v>
      </c>
      <c r="N121">
        <f>'2020'!$N$24</f>
        <v>122</v>
      </c>
      <c r="O121" s="15">
        <f>'2020'!$O$24</f>
        <v>1188</v>
      </c>
    </row>
    <row r="122" spans="1:15" hidden="1" outlineLevel="1" x14ac:dyDescent="0.35">
      <c r="B122" s="18"/>
      <c r="C122">
        <f>'2021'!$C$25</f>
        <v>127</v>
      </c>
      <c r="D122">
        <f>'2021'!$D$25</f>
        <v>107</v>
      </c>
      <c r="E122">
        <f>'2021'!$E$25</f>
        <v>173</v>
      </c>
      <c r="F122">
        <f>'2021'!$F$25</f>
        <v>109</v>
      </c>
      <c r="G122">
        <f>'2021'!$G$25</f>
        <v>119</v>
      </c>
      <c r="H122">
        <f>'2021'!$H$25</f>
        <v>106</v>
      </c>
      <c r="I122">
        <f>'2021'!$I$25</f>
        <v>129</v>
      </c>
      <c r="J122">
        <f>'2021'!$J$25</f>
        <v>104</v>
      </c>
      <c r="K122">
        <f>'2021'!$K$25</f>
        <v>131</v>
      </c>
      <c r="L122">
        <f>'2021'!$L$25</f>
        <v>148</v>
      </c>
      <c r="M122">
        <f>'2021'!$M$25</f>
        <v>114</v>
      </c>
      <c r="N122">
        <f>'2021'!$N$25</f>
        <v>137</v>
      </c>
      <c r="O122" s="15">
        <f>'2021'!$O$25</f>
        <v>1504</v>
      </c>
    </row>
    <row r="123" spans="1:15" hidden="1" outlineLevel="1" x14ac:dyDescent="0.35">
      <c r="B123" s="18"/>
      <c r="C123">
        <f>'2022'!$C$23</f>
        <v>100</v>
      </c>
      <c r="D123">
        <f>'2022'!$D$23</f>
        <v>125</v>
      </c>
      <c r="E123">
        <f>'2022'!$E$23</f>
        <v>138</v>
      </c>
      <c r="F123">
        <f>'2022'!$F$23</f>
        <v>124</v>
      </c>
      <c r="G123">
        <f>'2022'!$G$23</f>
        <v>127</v>
      </c>
      <c r="H123">
        <f>'2022'!$H$23</f>
        <v>100</v>
      </c>
      <c r="I123">
        <f>'2022'!$I$23</f>
        <v>89</v>
      </c>
      <c r="J123">
        <f>'2022'!$J$23</f>
        <v>134</v>
      </c>
      <c r="K123">
        <f>'2022'!$K$23</f>
        <v>105</v>
      </c>
      <c r="L123">
        <f>'2022'!$L$23</f>
        <v>122</v>
      </c>
      <c r="M123">
        <f>'2022'!$M$23</f>
        <v>104</v>
      </c>
      <c r="N123">
        <f>'2022'!$N$23</f>
        <v>113</v>
      </c>
      <c r="O123" s="15">
        <f>'2022'!$O$23</f>
        <v>1381</v>
      </c>
    </row>
    <row r="124" spans="1:15" hidden="1" outlineLevel="1" x14ac:dyDescent="0.35">
      <c r="B124" s="18"/>
      <c r="C124">
        <f>'2024'!$C$23</f>
        <v>112</v>
      </c>
      <c r="D124">
        <f>'2024'!$D$23</f>
        <v>182</v>
      </c>
      <c r="E124">
        <f>'2024'!$E$23</f>
        <v>126</v>
      </c>
      <c r="F124">
        <f>'2024'!$F$23</f>
        <v>169</v>
      </c>
      <c r="G124">
        <f>'2024'!$G$23</f>
        <v>118</v>
      </c>
      <c r="H124">
        <f>'2024'!$H$23</f>
        <v>77</v>
      </c>
      <c r="I124">
        <f>'2024'!$I$23</f>
        <v>96</v>
      </c>
      <c r="J124">
        <f>'2024'!$J$23</f>
        <v>83</v>
      </c>
      <c r="K124">
        <f>'2024'!$K$23</f>
        <v>0</v>
      </c>
      <c r="L124">
        <f>'2024'!$L$23</f>
        <v>0</v>
      </c>
      <c r="M124">
        <f>'2024'!$M$23</f>
        <v>0</v>
      </c>
      <c r="N124">
        <f>'2024'!$N$23</f>
        <v>0</v>
      </c>
      <c r="O124" s="15">
        <f>'2024'!$O$23</f>
        <v>963</v>
      </c>
    </row>
    <row r="125" spans="1:15" hidden="1" outlineLevel="1" x14ac:dyDescent="0.35">
      <c r="B125" s="18"/>
      <c r="C125">
        <f>'2023'!$C$23</f>
        <v>118</v>
      </c>
      <c r="D125">
        <f>'2023'!$D$23</f>
        <v>86</v>
      </c>
      <c r="E125">
        <f>'2023'!$E$23</f>
        <v>114</v>
      </c>
      <c r="F125">
        <f>'2023'!$F$23</f>
        <v>122</v>
      </c>
      <c r="G125">
        <f>'2023'!$G$23</f>
        <v>111</v>
      </c>
      <c r="H125">
        <f>'2023'!$H$23</f>
        <v>112</v>
      </c>
      <c r="I125">
        <f>'2023'!$I$23</f>
        <v>125</v>
      </c>
      <c r="J125">
        <f>'2023'!$J$23</f>
        <v>79</v>
      </c>
      <c r="K125">
        <f>'2023'!$K$23</f>
        <v>106</v>
      </c>
      <c r="L125">
        <f>'2023'!$L$23</f>
        <v>136</v>
      </c>
      <c r="M125">
        <f>'2023'!$M$23</f>
        <v>101</v>
      </c>
      <c r="N125">
        <f>'2023'!$N$23</f>
        <v>133</v>
      </c>
      <c r="O125" s="15">
        <f>'2023'!$O$23</f>
        <v>1343</v>
      </c>
    </row>
    <row r="126" spans="1:15" collapsed="1" x14ac:dyDescent="0.35">
      <c r="A126">
        <v>22</v>
      </c>
      <c r="B126" s="18" t="s">
        <v>37</v>
      </c>
      <c r="C126">
        <f>SUM(C121:C125)</f>
        <v>512</v>
      </c>
      <c r="D126">
        <f>SUM(D121:D125)</f>
        <v>557</v>
      </c>
      <c r="E126">
        <f>SUM(E121:E125)</f>
        <v>603</v>
      </c>
      <c r="F126">
        <f>SUM(F121:F125)</f>
        <v>619</v>
      </c>
      <c r="G126">
        <f>SUM(G121:G125)</f>
        <v>593</v>
      </c>
      <c r="H126">
        <f>SUM(H121:H125)</f>
        <v>551</v>
      </c>
      <c r="I126">
        <f>SUM(I121:I125)</f>
        <v>566</v>
      </c>
      <c r="J126">
        <f>SUM(J121:J125)</f>
        <v>516</v>
      </c>
      <c r="K126">
        <f>SUM(K121:K125)</f>
        <v>443</v>
      </c>
      <c r="L126">
        <f>SUM(L121:L125)</f>
        <v>494</v>
      </c>
      <c r="M126">
        <f>SUM(M121:M125)</f>
        <v>420</v>
      </c>
      <c r="N126">
        <f>SUM(N121:N125)</f>
        <v>505</v>
      </c>
      <c r="O126" s="15">
        <f>SUM(O121:O125)</f>
        <v>6379</v>
      </c>
    </row>
    <row r="127" spans="1:15" hidden="1" outlineLevel="1" x14ac:dyDescent="0.35">
      <c r="B127" s="18"/>
      <c r="C127">
        <f>'2020'!$C$25</f>
        <v>0</v>
      </c>
      <c r="D127">
        <f>'2020'!$D$25</f>
        <v>1</v>
      </c>
      <c r="E127">
        <f>'2020'!$E$25</f>
        <v>0</v>
      </c>
      <c r="F127">
        <f>'2020'!$F$25</f>
        <v>2</v>
      </c>
      <c r="G127">
        <f>'2020'!$G$25</f>
        <v>1</v>
      </c>
      <c r="H127">
        <f>'2020'!$H$25</f>
        <v>0</v>
      </c>
      <c r="I127">
        <f>'2020'!$I$25</f>
        <v>2</v>
      </c>
      <c r="J127">
        <f>'2020'!$J$25</f>
        <v>0</v>
      </c>
      <c r="K127">
        <f>'2020'!$K$25</f>
        <v>0</v>
      </c>
      <c r="L127">
        <f>'2020'!$L$25</f>
        <v>0</v>
      </c>
      <c r="M127">
        <f>'2020'!$M$25</f>
        <v>0</v>
      </c>
      <c r="N127">
        <f>'2020'!$N$25</f>
        <v>1</v>
      </c>
      <c r="O127" s="15">
        <f>'2020'!$O$25</f>
        <v>7</v>
      </c>
    </row>
    <row r="128" spans="1:15" hidden="1" outlineLevel="1" x14ac:dyDescent="0.35">
      <c r="B128" s="18"/>
      <c r="C128">
        <f>'2021'!$C$26</f>
        <v>0</v>
      </c>
      <c r="D128">
        <f>'2021'!$D$26</f>
        <v>0</v>
      </c>
      <c r="E128">
        <f>'2021'!$E$26</f>
        <v>1</v>
      </c>
      <c r="F128">
        <f>'2021'!$F$26</f>
        <v>0</v>
      </c>
      <c r="G128">
        <f>'2021'!$G$26</f>
        <v>0</v>
      </c>
      <c r="H128">
        <f>'2021'!$H$26</f>
        <v>0</v>
      </c>
      <c r="I128">
        <f>'2021'!$I$26</f>
        <v>0</v>
      </c>
      <c r="J128">
        <f>'2021'!$J$26</f>
        <v>1</v>
      </c>
      <c r="K128">
        <f>'2021'!$K$26</f>
        <v>0</v>
      </c>
      <c r="L128">
        <f>'2021'!$L$26</f>
        <v>0</v>
      </c>
      <c r="M128">
        <f>'2021'!$M$26</f>
        <v>1</v>
      </c>
      <c r="N128">
        <f>'2021'!$N$26</f>
        <v>0</v>
      </c>
      <c r="O128" s="15">
        <f>'2021'!$O$26</f>
        <v>3</v>
      </c>
    </row>
    <row r="129" spans="1:15" hidden="1" outlineLevel="1" x14ac:dyDescent="0.35">
      <c r="B129" s="18"/>
      <c r="C129">
        <f>'2022'!$C$24</f>
        <v>0</v>
      </c>
      <c r="D129">
        <f>'2022'!$D$24</f>
        <v>0</v>
      </c>
      <c r="E129">
        <f>'2022'!$E$24</f>
        <v>0</v>
      </c>
      <c r="F129">
        <f>'2022'!$F$24</f>
        <v>0</v>
      </c>
      <c r="G129">
        <f>'2022'!$G$24</f>
        <v>0</v>
      </c>
      <c r="H129">
        <f>'2022'!$H$24</f>
        <v>1</v>
      </c>
      <c r="I129">
        <f>'2022'!$I$24</f>
        <v>1</v>
      </c>
      <c r="J129">
        <f>'2022'!$J$24</f>
        <v>0</v>
      </c>
      <c r="K129">
        <f>'2022'!$K$24</f>
        <v>1</v>
      </c>
      <c r="L129">
        <f>'2022'!$L$24</f>
        <v>0</v>
      </c>
      <c r="M129">
        <f>'2022'!$M$24</f>
        <v>0</v>
      </c>
      <c r="N129">
        <f>'2022'!$N$24</f>
        <v>1</v>
      </c>
      <c r="O129" s="15">
        <f>'2022'!$O$24</f>
        <v>4</v>
      </c>
    </row>
    <row r="130" spans="1:15" hidden="1" outlineLevel="1" x14ac:dyDescent="0.35">
      <c r="B130" s="18"/>
      <c r="C130">
        <f>'2024'!$C$24</f>
        <v>2</v>
      </c>
      <c r="D130">
        <f>'2024'!$D$24</f>
        <v>0</v>
      </c>
      <c r="E130">
        <f>'2024'!$E$24</f>
        <v>1</v>
      </c>
      <c r="F130">
        <f>'2024'!$F$24</f>
        <v>0</v>
      </c>
      <c r="G130">
        <f>'2024'!$G$24</f>
        <v>0</v>
      </c>
      <c r="H130">
        <f>'2024'!$H$24</f>
        <v>0</v>
      </c>
      <c r="I130">
        <f>'2024'!$I$24</f>
        <v>0</v>
      </c>
      <c r="J130">
        <f>'2024'!$J$24</f>
        <v>0</v>
      </c>
      <c r="K130">
        <f>'2024'!$K$24</f>
        <v>0</v>
      </c>
      <c r="L130">
        <f>'2024'!$L$24</f>
        <v>0</v>
      </c>
      <c r="M130">
        <f>'2024'!$M$24</f>
        <v>0</v>
      </c>
      <c r="N130">
        <f>'2024'!$N$24</f>
        <v>0</v>
      </c>
      <c r="O130" s="15">
        <f>'2024'!$O$24</f>
        <v>3</v>
      </c>
    </row>
    <row r="131" spans="1:15" hidden="1" outlineLevel="1" x14ac:dyDescent="0.35">
      <c r="B131" s="18"/>
      <c r="C131">
        <f>'2023'!$C$24</f>
        <v>0</v>
      </c>
      <c r="D131">
        <f>'2023'!$D$24</f>
        <v>1</v>
      </c>
      <c r="E131">
        <f>'2023'!$E$24</f>
        <v>1</v>
      </c>
      <c r="F131">
        <f>'2023'!$F$24</f>
        <v>1</v>
      </c>
      <c r="G131">
        <f>'2023'!$G$24</f>
        <v>1</v>
      </c>
      <c r="H131">
        <f>'2023'!$H$24</f>
        <v>0</v>
      </c>
      <c r="I131">
        <f>'2023'!$I$24</f>
        <v>0</v>
      </c>
      <c r="J131">
        <f>'2023'!$J$24</f>
        <v>1</v>
      </c>
      <c r="K131">
        <f>'2023'!$K$24</f>
        <v>0</v>
      </c>
      <c r="L131">
        <f>'2023'!$L$24</f>
        <v>1</v>
      </c>
      <c r="M131">
        <f>'2023'!$M$24</f>
        <v>0</v>
      </c>
      <c r="N131">
        <f>'2023'!$N$24</f>
        <v>0</v>
      </c>
      <c r="O131" s="15">
        <f>'2023'!$O$24</f>
        <v>6</v>
      </c>
    </row>
    <row r="132" spans="1:15" collapsed="1" x14ac:dyDescent="0.35">
      <c r="A132" s="16">
        <v>23</v>
      </c>
      <c r="B132" s="17" t="s">
        <v>38</v>
      </c>
      <c r="C132" s="16">
        <f>SUM(C127:C131)</f>
        <v>2</v>
      </c>
      <c r="D132" s="16">
        <f>SUM(D127:D131)</f>
        <v>2</v>
      </c>
      <c r="E132" s="16">
        <f>SUM(E127:E131)</f>
        <v>3</v>
      </c>
      <c r="F132" s="16">
        <f>SUM(F127:F131)</f>
        <v>3</v>
      </c>
      <c r="G132" s="16">
        <f>SUM(G127:G131)</f>
        <v>2</v>
      </c>
      <c r="H132" s="16">
        <f>SUM(H127:H131)</f>
        <v>1</v>
      </c>
      <c r="I132" s="16">
        <f>SUM(I127:I131)</f>
        <v>3</v>
      </c>
      <c r="J132" s="16">
        <f>SUM(J127:J131)</f>
        <v>2</v>
      </c>
      <c r="K132" s="16">
        <f>SUM(K127:K131)</f>
        <v>1</v>
      </c>
      <c r="L132" s="16">
        <f>SUM(L127:L131)</f>
        <v>1</v>
      </c>
      <c r="M132" s="16">
        <f>SUM(M127:M131)</f>
        <v>1</v>
      </c>
      <c r="N132" s="16">
        <f>SUM(N127:N131)</f>
        <v>2</v>
      </c>
      <c r="O132" s="15">
        <f>SUM(O127:O131)</f>
        <v>23</v>
      </c>
    </row>
    <row r="133" spans="1:15" hidden="1" outlineLevel="1" x14ac:dyDescent="0.35">
      <c r="B133" s="18"/>
      <c r="C133">
        <f>'2020'!$C$26</f>
        <v>0</v>
      </c>
      <c r="D133">
        <f>'2020'!$D$26</f>
        <v>0</v>
      </c>
      <c r="E133">
        <f>'2020'!$E$26</f>
        <v>2</v>
      </c>
      <c r="F133">
        <f>'2020'!$F$26</f>
        <v>0</v>
      </c>
      <c r="G133">
        <f>'2020'!$G$26</f>
        <v>0</v>
      </c>
      <c r="H133">
        <f>'2020'!$H$26</f>
        <v>1</v>
      </c>
      <c r="I133">
        <f>'2020'!$I$26</f>
        <v>2</v>
      </c>
      <c r="J133">
        <f>'2020'!$J$26</f>
        <v>1</v>
      </c>
      <c r="K133">
        <f>'2020'!$K$26</f>
        <v>0</v>
      </c>
      <c r="L133">
        <f>'2020'!$L$26</f>
        <v>1</v>
      </c>
      <c r="M133">
        <f>'2020'!$M$26</f>
        <v>0</v>
      </c>
      <c r="N133">
        <f>'2020'!$N$26</f>
        <v>1</v>
      </c>
      <c r="O133" s="15">
        <f>'2020'!$O$26</f>
        <v>8</v>
      </c>
    </row>
    <row r="134" spans="1:15" hidden="1" outlineLevel="1" x14ac:dyDescent="0.35">
      <c r="B134" s="18"/>
      <c r="C134">
        <f>'2021'!$C$27</f>
        <v>0</v>
      </c>
      <c r="D134">
        <f>'2021'!$D$27</f>
        <v>1</v>
      </c>
      <c r="E134">
        <f>'2021'!$E$27</f>
        <v>2</v>
      </c>
      <c r="F134">
        <f>'2021'!$F$27</f>
        <v>0</v>
      </c>
      <c r="G134">
        <f>'2021'!$G$27</f>
        <v>1</v>
      </c>
      <c r="H134">
        <f>'2021'!$H$27</f>
        <v>0</v>
      </c>
      <c r="I134">
        <f>'2021'!$I$27</f>
        <v>1</v>
      </c>
      <c r="J134">
        <f>'2021'!$J$27</f>
        <v>1</v>
      </c>
      <c r="K134">
        <f>'2021'!$K$27</f>
        <v>0</v>
      </c>
      <c r="L134">
        <f>'2021'!$L$27</f>
        <v>0</v>
      </c>
      <c r="M134">
        <f>'2021'!$M$27</f>
        <v>1</v>
      </c>
      <c r="N134">
        <f>'2021'!$N$27</f>
        <v>0</v>
      </c>
      <c r="O134" s="15">
        <f>'2021'!$O$27</f>
        <v>7</v>
      </c>
    </row>
    <row r="135" spans="1:15" hidden="1" outlineLevel="1" x14ac:dyDescent="0.35">
      <c r="B135" s="18"/>
      <c r="C135">
        <f>'2022'!$C$25</f>
        <v>0</v>
      </c>
      <c r="D135">
        <f>'2022'!$D$25</f>
        <v>0</v>
      </c>
      <c r="E135">
        <f>'2022'!$E$25</f>
        <v>2</v>
      </c>
      <c r="F135">
        <f>'2022'!$F$25</f>
        <v>0</v>
      </c>
      <c r="G135">
        <f>'2022'!$G$25</f>
        <v>0</v>
      </c>
      <c r="H135">
        <f>'2022'!$H$25</f>
        <v>1</v>
      </c>
      <c r="I135">
        <f>'2022'!$I$25</f>
        <v>0</v>
      </c>
      <c r="J135">
        <f>'2022'!$J$25</f>
        <v>0</v>
      </c>
      <c r="K135">
        <f>'2022'!$K$25</f>
        <v>1</v>
      </c>
      <c r="L135">
        <f>'2022'!$L$25</f>
        <v>0</v>
      </c>
      <c r="M135">
        <f>'2022'!$M$25</f>
        <v>0</v>
      </c>
      <c r="N135">
        <f>'2022'!$N$25</f>
        <v>0</v>
      </c>
      <c r="O135" s="15">
        <f>'2022'!$O$25</f>
        <v>4</v>
      </c>
    </row>
    <row r="136" spans="1:15" hidden="1" outlineLevel="1" x14ac:dyDescent="0.35">
      <c r="B136" s="18"/>
      <c r="C136">
        <f>'2024'!$C$25</f>
        <v>0</v>
      </c>
      <c r="D136">
        <f>'2024'!$D$25</f>
        <v>1</v>
      </c>
      <c r="E136">
        <f>'2024'!$E$25</f>
        <v>0</v>
      </c>
      <c r="F136">
        <f>'2024'!$F$25</f>
        <v>0</v>
      </c>
      <c r="G136">
        <f>'2024'!$G$25</f>
        <v>0</v>
      </c>
      <c r="H136">
        <f>'2024'!$H$25</f>
        <v>1</v>
      </c>
      <c r="I136">
        <f>'2024'!$I$25</f>
        <v>0</v>
      </c>
      <c r="J136">
        <f>'2024'!$J$25</f>
        <v>0</v>
      </c>
      <c r="K136">
        <f>'2024'!$K$25</f>
        <v>0</v>
      </c>
      <c r="L136">
        <f>'2024'!$L$25</f>
        <v>0</v>
      </c>
      <c r="M136">
        <f>'2024'!$M$25</f>
        <v>0</v>
      </c>
      <c r="N136">
        <f>'2024'!$N$25</f>
        <v>0</v>
      </c>
      <c r="O136" s="15">
        <f>'2024'!$O$25</f>
        <v>2</v>
      </c>
    </row>
    <row r="137" spans="1:15" hidden="1" outlineLevel="1" x14ac:dyDescent="0.35">
      <c r="B137" s="18"/>
      <c r="C137">
        <f>'2023'!$C$25</f>
        <v>0</v>
      </c>
      <c r="D137">
        <f>'2023'!$D$25</f>
        <v>1</v>
      </c>
      <c r="E137">
        <f>'2023'!$E$25</f>
        <v>0</v>
      </c>
      <c r="F137">
        <f>'2023'!$F$25</f>
        <v>0</v>
      </c>
      <c r="G137">
        <f>'2023'!$G$25</f>
        <v>0</v>
      </c>
      <c r="H137">
        <f>'2023'!$H$25</f>
        <v>0</v>
      </c>
      <c r="I137">
        <f>'2023'!$I$25</f>
        <v>0</v>
      </c>
      <c r="J137">
        <f>'2023'!$J$25</f>
        <v>0</v>
      </c>
      <c r="K137">
        <f>'2023'!$K$25</f>
        <v>0</v>
      </c>
      <c r="L137">
        <f>'2023'!$L$25</f>
        <v>0</v>
      </c>
      <c r="M137">
        <f>'2023'!$M$25</f>
        <v>0</v>
      </c>
      <c r="N137">
        <f>'2023'!$N$25</f>
        <v>0</v>
      </c>
      <c r="O137" s="15">
        <f>'2023'!$O$25</f>
        <v>1</v>
      </c>
    </row>
    <row r="138" spans="1:15" collapsed="1" x14ac:dyDescent="0.35">
      <c r="A138">
        <v>24</v>
      </c>
      <c r="B138" s="18" t="s">
        <v>39</v>
      </c>
      <c r="C138">
        <f>SUM(C133:C137)</f>
        <v>0</v>
      </c>
      <c r="D138">
        <f>SUM(D133:D137)</f>
        <v>3</v>
      </c>
      <c r="E138">
        <f>SUM(E133:E137)</f>
        <v>6</v>
      </c>
      <c r="F138">
        <f>SUM(F133:F137)</f>
        <v>0</v>
      </c>
      <c r="G138">
        <f>SUM(G133:G137)</f>
        <v>1</v>
      </c>
      <c r="H138">
        <f>SUM(H133:H137)</f>
        <v>3</v>
      </c>
      <c r="I138">
        <f>SUM(I133:I137)</f>
        <v>3</v>
      </c>
      <c r="J138">
        <f>SUM(J133:J137)</f>
        <v>2</v>
      </c>
      <c r="K138">
        <f>SUM(K133:K137)</f>
        <v>1</v>
      </c>
      <c r="L138">
        <f>SUM(L133:L137)</f>
        <v>1</v>
      </c>
      <c r="M138">
        <f>SUM(M133:M137)</f>
        <v>1</v>
      </c>
      <c r="N138">
        <f>SUM(N133:N137)</f>
        <v>1</v>
      </c>
      <c r="O138" s="15">
        <f>SUM(O133:O137)</f>
        <v>22</v>
      </c>
    </row>
    <row r="139" spans="1:15" hidden="1" outlineLevel="1" x14ac:dyDescent="0.35">
      <c r="B139" s="18"/>
      <c r="C139">
        <f>'2020'!$C$27</f>
        <v>0</v>
      </c>
      <c r="D139">
        <f>'2020'!$D$27</f>
        <v>0</v>
      </c>
      <c r="E139">
        <f>'2020'!$E$27</f>
        <v>0</v>
      </c>
      <c r="F139">
        <f>'2020'!$F$27</f>
        <v>0</v>
      </c>
      <c r="G139">
        <f>'2020'!$G$27</f>
        <v>0</v>
      </c>
      <c r="H139">
        <f>'2020'!$H$27</f>
        <v>0</v>
      </c>
      <c r="I139">
        <f>'2020'!$I$27</f>
        <v>0</v>
      </c>
      <c r="J139">
        <f>'2020'!$J$27</f>
        <v>0</v>
      </c>
      <c r="K139">
        <f>'2020'!$K$27</f>
        <v>0</v>
      </c>
      <c r="L139">
        <f>'2020'!$L$27</f>
        <v>1</v>
      </c>
      <c r="M139">
        <f>'2020'!$M$27</f>
        <v>0</v>
      </c>
      <c r="N139">
        <f>'2020'!$N$27</f>
        <v>0</v>
      </c>
      <c r="O139" s="15">
        <f>'2020'!$O$27</f>
        <v>1</v>
      </c>
    </row>
    <row r="140" spans="1:15" hidden="1" outlineLevel="1" x14ac:dyDescent="0.35">
      <c r="B140" s="18"/>
      <c r="C140">
        <f>'2021'!$C$28</f>
        <v>0</v>
      </c>
      <c r="D140">
        <f>'2021'!$D$28</f>
        <v>0</v>
      </c>
      <c r="E140">
        <f>'2021'!$E$28</f>
        <v>1</v>
      </c>
      <c r="F140">
        <f>'2021'!$F$28</f>
        <v>2</v>
      </c>
      <c r="G140">
        <f>'2021'!$G$28</f>
        <v>0</v>
      </c>
      <c r="H140">
        <f>'2021'!$H$28</f>
        <v>0</v>
      </c>
      <c r="I140">
        <f>'2021'!$I$28</f>
        <v>0</v>
      </c>
      <c r="J140">
        <f>'2021'!$J$28</f>
        <v>0</v>
      </c>
      <c r="K140">
        <f>'2021'!$K$28</f>
        <v>0</v>
      </c>
      <c r="L140">
        <f>'2021'!$L$28</f>
        <v>0</v>
      </c>
      <c r="M140">
        <f>'2021'!$M$28</f>
        <v>0</v>
      </c>
      <c r="N140">
        <f>'2021'!$N$28</f>
        <v>0</v>
      </c>
      <c r="O140" s="15">
        <f>'2021'!$O$28</f>
        <v>3</v>
      </c>
    </row>
    <row r="141" spans="1:15" hidden="1" outlineLevel="1" x14ac:dyDescent="0.35">
      <c r="B141" s="18"/>
      <c r="C141">
        <f>'2022'!$C$26</f>
        <v>0</v>
      </c>
      <c r="D141">
        <f>'2022'!$D$26</f>
        <v>0</v>
      </c>
      <c r="E141">
        <f>'2022'!$E$26</f>
        <v>1</v>
      </c>
      <c r="F141">
        <f>'2022'!$F$26</f>
        <v>0</v>
      </c>
      <c r="G141">
        <f>'2022'!$G$26</f>
        <v>0</v>
      </c>
      <c r="H141">
        <f>'2022'!$H$26</f>
        <v>0</v>
      </c>
      <c r="I141">
        <f>'2022'!$I$26</f>
        <v>0</v>
      </c>
      <c r="J141">
        <f>'2022'!$J$26</f>
        <v>0</v>
      </c>
      <c r="K141">
        <f>'2022'!$K$26</f>
        <v>0</v>
      </c>
      <c r="L141">
        <f>'2022'!$L$26</f>
        <v>0</v>
      </c>
      <c r="M141">
        <f>'2022'!$M$26</f>
        <v>0</v>
      </c>
      <c r="N141">
        <f>'2022'!$N$26</f>
        <v>0</v>
      </c>
      <c r="O141" s="15">
        <f>'2022'!$O$26</f>
        <v>1</v>
      </c>
    </row>
    <row r="142" spans="1:15" hidden="1" outlineLevel="1" x14ac:dyDescent="0.35">
      <c r="B142" s="18"/>
      <c r="C142">
        <f>'2024'!$C$26</f>
        <v>0</v>
      </c>
      <c r="D142">
        <f>'2024'!$D$26</f>
        <v>0</v>
      </c>
      <c r="E142">
        <f>'2024'!$E$26</f>
        <v>0</v>
      </c>
      <c r="F142">
        <f>'2024'!$F$26</f>
        <v>0</v>
      </c>
      <c r="G142">
        <f>'2024'!$G$26</f>
        <v>0</v>
      </c>
      <c r="H142">
        <f>'2024'!$H$26</f>
        <v>0</v>
      </c>
      <c r="I142">
        <f>'2024'!$I$26</f>
        <v>1</v>
      </c>
      <c r="J142">
        <f>'2024'!$J$26</f>
        <v>0</v>
      </c>
      <c r="K142">
        <f>'2024'!$K$26</f>
        <v>0</v>
      </c>
      <c r="L142">
        <f>'2024'!$L$26</f>
        <v>0</v>
      </c>
      <c r="M142">
        <f>'2024'!$M$26</f>
        <v>0</v>
      </c>
      <c r="N142">
        <f>'2024'!$N$26</f>
        <v>0</v>
      </c>
      <c r="O142" s="15">
        <f>'2024'!$O$26</f>
        <v>1</v>
      </c>
    </row>
    <row r="143" spans="1:15" hidden="1" outlineLevel="1" x14ac:dyDescent="0.35">
      <c r="B143" s="18"/>
      <c r="C143">
        <f>'2023'!$C$26</f>
        <v>0</v>
      </c>
      <c r="D143">
        <f>'2023'!$D$26</f>
        <v>0</v>
      </c>
      <c r="E143">
        <f>'2023'!$E$26</f>
        <v>0</v>
      </c>
      <c r="F143">
        <f>'2023'!$F$26</f>
        <v>0</v>
      </c>
      <c r="G143">
        <f>'2023'!$G$26</f>
        <v>0</v>
      </c>
      <c r="H143">
        <f>'2023'!$H$26</f>
        <v>0</v>
      </c>
      <c r="I143">
        <f>'2023'!$I$26</f>
        <v>0</v>
      </c>
      <c r="J143">
        <f>'2023'!$J$26</f>
        <v>1</v>
      </c>
      <c r="K143">
        <f>'2023'!$K$26</f>
        <v>0</v>
      </c>
      <c r="L143">
        <f>'2023'!$L$26</f>
        <v>0</v>
      </c>
      <c r="M143">
        <f>'2023'!$M$26</f>
        <v>0</v>
      </c>
      <c r="N143">
        <f>'2023'!$N$26</f>
        <v>0</v>
      </c>
      <c r="O143" s="15">
        <f>'2023'!$O$26</f>
        <v>1</v>
      </c>
    </row>
    <row r="144" spans="1:15" collapsed="1" x14ac:dyDescent="0.35">
      <c r="A144" s="16">
        <v>25</v>
      </c>
      <c r="B144" s="17" t="s">
        <v>40</v>
      </c>
      <c r="C144" s="16">
        <f>SUM(C139:C143)</f>
        <v>0</v>
      </c>
      <c r="D144" s="16">
        <f>SUM(D139:D143)</f>
        <v>0</v>
      </c>
      <c r="E144" s="16">
        <f>SUM(E139:E143)</f>
        <v>2</v>
      </c>
      <c r="F144" s="16">
        <f>SUM(F139:F143)</f>
        <v>2</v>
      </c>
      <c r="G144" s="16">
        <f>SUM(G139:G143)</f>
        <v>0</v>
      </c>
      <c r="H144" s="16">
        <f>SUM(H139:H143)</f>
        <v>0</v>
      </c>
      <c r="I144" s="16">
        <f>SUM(I139:I143)</f>
        <v>1</v>
      </c>
      <c r="J144" s="16">
        <f>SUM(J139:J143)</f>
        <v>1</v>
      </c>
      <c r="K144" s="16">
        <f>SUM(K139:K143)</f>
        <v>0</v>
      </c>
      <c r="L144" s="16">
        <f>SUM(L139:L143)</f>
        <v>1</v>
      </c>
      <c r="M144" s="16">
        <f>SUM(M139:M143)</f>
        <v>0</v>
      </c>
      <c r="N144" s="16">
        <f>SUM(N139:N143)</f>
        <v>0</v>
      </c>
      <c r="O144" s="15">
        <f>SUM(O139:O143)</f>
        <v>7</v>
      </c>
    </row>
    <row r="145" spans="1:15" hidden="1" outlineLevel="1" x14ac:dyDescent="0.35">
      <c r="B145" s="18"/>
      <c r="C145">
        <f>'2020'!$C$28</f>
        <v>0</v>
      </c>
      <c r="D145">
        <f>'2020'!$D$28</f>
        <v>0</v>
      </c>
      <c r="E145">
        <f>'2020'!$E$28</f>
        <v>0</v>
      </c>
      <c r="F145">
        <f>'2020'!$F$28</f>
        <v>0</v>
      </c>
      <c r="G145">
        <f>'2020'!$G$28</f>
        <v>0</v>
      </c>
      <c r="H145">
        <f>'2020'!$H$28</f>
        <v>0</v>
      </c>
      <c r="I145">
        <f>'2020'!$I$28</f>
        <v>0</v>
      </c>
      <c r="J145">
        <f>'2020'!$J$28</f>
        <v>0</v>
      </c>
      <c r="K145">
        <f>'2020'!$K$28</f>
        <v>0</v>
      </c>
      <c r="L145">
        <f>'2020'!$L$28</f>
        <v>0</v>
      </c>
      <c r="M145">
        <f>'2020'!$M$28</f>
        <v>0</v>
      </c>
      <c r="N145">
        <f>'2020'!$N$28</f>
        <v>1</v>
      </c>
      <c r="O145" s="15">
        <f>'2020'!$O$28</f>
        <v>1</v>
      </c>
    </row>
    <row r="146" spans="1:15" hidden="1" outlineLevel="1" x14ac:dyDescent="0.35">
      <c r="B146" s="18"/>
      <c r="C146">
        <f>'2021'!$C$29</f>
        <v>0</v>
      </c>
      <c r="D146">
        <f>'2021'!$D$29</f>
        <v>0</v>
      </c>
      <c r="E146">
        <f>'2021'!$E$29</f>
        <v>0</v>
      </c>
      <c r="F146">
        <f>'2021'!$F$29</f>
        <v>0</v>
      </c>
      <c r="G146">
        <f>'2021'!$G$29</f>
        <v>1</v>
      </c>
      <c r="H146">
        <f>'2021'!$H$29</f>
        <v>0</v>
      </c>
      <c r="I146">
        <f>'2021'!$I$29</f>
        <v>0</v>
      </c>
      <c r="J146">
        <f>'2021'!$J$29</f>
        <v>0</v>
      </c>
      <c r="K146">
        <f>'2021'!$K$29</f>
        <v>0</v>
      </c>
      <c r="L146">
        <f>'2021'!$L$29</f>
        <v>0</v>
      </c>
      <c r="M146">
        <f>'2021'!$M$29</f>
        <v>0</v>
      </c>
      <c r="N146">
        <f>'2021'!$N$29</f>
        <v>0</v>
      </c>
      <c r="O146" s="15">
        <f>'2021'!$O$29</f>
        <v>1</v>
      </c>
    </row>
    <row r="147" spans="1:15" hidden="1" outlineLevel="1" x14ac:dyDescent="0.35">
      <c r="B147" s="18"/>
      <c r="C147">
        <f>'2022'!$C$27</f>
        <v>0</v>
      </c>
      <c r="D147">
        <f>'2022'!$D$27</f>
        <v>0</v>
      </c>
      <c r="E147">
        <f>'2022'!$E$27</f>
        <v>0</v>
      </c>
      <c r="F147">
        <f>'2022'!$F$27</f>
        <v>0</v>
      </c>
      <c r="G147">
        <f>'2022'!$G$27</f>
        <v>0</v>
      </c>
      <c r="H147">
        <f>'2022'!$H$27</f>
        <v>0</v>
      </c>
      <c r="I147">
        <f>'2022'!$I$27</f>
        <v>1</v>
      </c>
      <c r="J147">
        <f>'2022'!$J$27</f>
        <v>0</v>
      </c>
      <c r="K147">
        <f>'2022'!$K$27</f>
        <v>0</v>
      </c>
      <c r="L147">
        <f>'2022'!$L$27</f>
        <v>1</v>
      </c>
      <c r="M147">
        <f>'2022'!$M$27</f>
        <v>0</v>
      </c>
      <c r="N147">
        <f>'2022'!$N$27</f>
        <v>0</v>
      </c>
      <c r="O147" s="15">
        <f>'2022'!$O$27</f>
        <v>2</v>
      </c>
    </row>
    <row r="148" spans="1:15" hidden="1" outlineLevel="1" x14ac:dyDescent="0.35">
      <c r="B148" s="18"/>
      <c r="C148">
        <f>'2023'!$C$27</f>
        <v>0</v>
      </c>
      <c r="D148">
        <f>'2023'!$D$27</f>
        <v>1</v>
      </c>
      <c r="E148">
        <f>'2023'!$E$27</f>
        <v>0</v>
      </c>
      <c r="F148">
        <f>'2023'!$F$27</f>
        <v>0</v>
      </c>
      <c r="G148">
        <f>'2023'!$G$27</f>
        <v>0</v>
      </c>
      <c r="H148">
        <f>'2023'!$H$27</f>
        <v>0</v>
      </c>
      <c r="I148">
        <f>'2023'!$I$27</f>
        <v>0</v>
      </c>
      <c r="J148">
        <f>'2023'!$J$27</f>
        <v>0</v>
      </c>
      <c r="K148">
        <f>'2023'!$K$27</f>
        <v>0</v>
      </c>
      <c r="L148">
        <f>'2023'!$L$27</f>
        <v>0</v>
      </c>
      <c r="M148">
        <f>'2023'!$M$27</f>
        <v>0</v>
      </c>
      <c r="N148">
        <f>'2023'!$N$27</f>
        <v>0</v>
      </c>
      <c r="O148" s="15">
        <f>'2023'!$O$27</f>
        <v>1</v>
      </c>
    </row>
    <row r="149" spans="1:15" collapsed="1" x14ac:dyDescent="0.35">
      <c r="A149">
        <v>26</v>
      </c>
      <c r="B149" s="18" t="s">
        <v>41</v>
      </c>
      <c r="C149">
        <f>SUM(C145:C148)</f>
        <v>0</v>
      </c>
      <c r="D149">
        <f>SUM(D145:D148)</f>
        <v>1</v>
      </c>
      <c r="E149">
        <f>SUM(E145:E148)</f>
        <v>0</v>
      </c>
      <c r="F149">
        <f>SUM(F145:F148)</f>
        <v>0</v>
      </c>
      <c r="G149">
        <f>SUM(G145:G148)</f>
        <v>1</v>
      </c>
      <c r="H149">
        <f>SUM(H145:H148)</f>
        <v>0</v>
      </c>
      <c r="I149">
        <f>SUM(I145:I148)</f>
        <v>1</v>
      </c>
      <c r="J149">
        <f>SUM(J145:J148)</f>
        <v>0</v>
      </c>
      <c r="K149">
        <f>SUM(K145:K148)</f>
        <v>0</v>
      </c>
      <c r="L149">
        <f>SUM(L145:L148)</f>
        <v>1</v>
      </c>
      <c r="M149">
        <f>SUM(M145:M148)</f>
        <v>0</v>
      </c>
      <c r="N149">
        <f>SUM(N145:N148)</f>
        <v>1</v>
      </c>
      <c r="O149" s="15">
        <f>SUM(O145:O148)</f>
        <v>5</v>
      </c>
    </row>
    <row r="150" spans="1:15" hidden="1" outlineLevel="1" x14ac:dyDescent="0.35">
      <c r="B150" s="18"/>
      <c r="C150">
        <f>'2020'!$C$29</f>
        <v>9</v>
      </c>
      <c r="D150">
        <f>'2020'!$D$29</f>
        <v>7</v>
      </c>
      <c r="E150">
        <f>'2020'!$E$29</f>
        <v>9</v>
      </c>
      <c r="F150">
        <f>'2020'!$F$29</f>
        <v>9</v>
      </c>
      <c r="G150">
        <f>'2020'!$G$29</f>
        <v>9</v>
      </c>
      <c r="H150">
        <f>'2020'!$H$29</f>
        <v>12</v>
      </c>
      <c r="I150">
        <f>'2020'!$I$29</f>
        <v>14</v>
      </c>
      <c r="J150">
        <f>'2020'!$J$29</f>
        <v>20</v>
      </c>
      <c r="K150">
        <f>'2020'!$K$29</f>
        <v>11</v>
      </c>
      <c r="L150">
        <f>'2020'!$L$29</f>
        <v>10</v>
      </c>
      <c r="M150">
        <f>'2020'!$M$29</f>
        <v>8</v>
      </c>
      <c r="N150">
        <f>'2020'!$N$29</f>
        <v>20</v>
      </c>
      <c r="O150" s="15">
        <f>'2020'!$O$29</f>
        <v>138</v>
      </c>
    </row>
    <row r="151" spans="1:15" hidden="1" outlineLevel="1" x14ac:dyDescent="0.35">
      <c r="B151" s="18"/>
      <c r="C151">
        <f>'2021'!$C$30</f>
        <v>17</v>
      </c>
      <c r="D151">
        <f>'2021'!$D$30</f>
        <v>16</v>
      </c>
      <c r="E151">
        <f>'2021'!$E$30</f>
        <v>10</v>
      </c>
      <c r="F151">
        <f>'2021'!$F$30</f>
        <v>14</v>
      </c>
      <c r="G151">
        <f>'2021'!$G$30</f>
        <v>19</v>
      </c>
      <c r="H151">
        <f>'2021'!$H$30</f>
        <v>10</v>
      </c>
      <c r="I151">
        <f>'2021'!$I$30</f>
        <v>22</v>
      </c>
      <c r="J151">
        <f>'2021'!$J$30</f>
        <v>18</v>
      </c>
      <c r="K151">
        <f>'2021'!$K$30</f>
        <v>10</v>
      </c>
      <c r="L151">
        <f>'2021'!$L$30</f>
        <v>20</v>
      </c>
      <c r="M151">
        <f>'2021'!$M$30</f>
        <v>9</v>
      </c>
      <c r="N151">
        <f>'2021'!$N$30</f>
        <v>11</v>
      </c>
      <c r="O151" s="15">
        <f>'2021'!$O$30</f>
        <v>176</v>
      </c>
    </row>
    <row r="152" spans="1:15" hidden="1" outlineLevel="1" x14ac:dyDescent="0.35">
      <c r="B152" s="18"/>
      <c r="C152">
        <f>'2022'!$C$28</f>
        <v>13</v>
      </c>
      <c r="D152">
        <f>'2022'!$D$28</f>
        <v>20</v>
      </c>
      <c r="E152">
        <f>'2022'!$E$28</f>
        <v>14</v>
      </c>
      <c r="F152">
        <f>'2022'!$F$28</f>
        <v>19</v>
      </c>
      <c r="G152">
        <f>'2022'!$G$28</f>
        <v>22</v>
      </c>
      <c r="H152">
        <f>'2022'!$H$28</f>
        <v>10</v>
      </c>
      <c r="I152">
        <f>'2022'!$I$28</f>
        <v>9</v>
      </c>
      <c r="J152">
        <f>'2022'!$J$28</f>
        <v>10</v>
      </c>
      <c r="K152">
        <f>'2022'!$K$28</f>
        <v>9</v>
      </c>
      <c r="L152">
        <f>'2022'!$L$28</f>
        <v>13</v>
      </c>
      <c r="M152">
        <f>'2022'!$M$28</f>
        <v>20</v>
      </c>
      <c r="N152">
        <f>'2022'!$N$28</f>
        <v>11</v>
      </c>
      <c r="O152" s="15">
        <f>'2022'!$O$28</f>
        <v>170</v>
      </c>
    </row>
    <row r="153" spans="1:15" hidden="1" outlineLevel="1" x14ac:dyDescent="0.35">
      <c r="B153" s="18"/>
      <c r="C153">
        <f>'2024'!$C$27</f>
        <v>16</v>
      </c>
      <c r="D153">
        <f>'2024'!$D$27</f>
        <v>17</v>
      </c>
      <c r="E153">
        <f>'2024'!$E$27</f>
        <v>15</v>
      </c>
      <c r="F153">
        <f>'2024'!$F$27</f>
        <v>21</v>
      </c>
      <c r="G153">
        <f>'2024'!$G$27</f>
        <v>9</v>
      </c>
      <c r="H153">
        <f>'2024'!$H$27</f>
        <v>7</v>
      </c>
      <c r="I153">
        <f>'2024'!$I$27</f>
        <v>9</v>
      </c>
      <c r="J153">
        <f>'2024'!$J$27</f>
        <v>6</v>
      </c>
      <c r="K153">
        <f>'2024'!$K$27</f>
        <v>0</v>
      </c>
      <c r="L153">
        <f>'2024'!$L$27</f>
        <v>0</v>
      </c>
      <c r="M153">
        <f>'2024'!$M$27</f>
        <v>0</v>
      </c>
      <c r="N153">
        <f>'2024'!$N$27</f>
        <v>0</v>
      </c>
      <c r="O153" s="15">
        <f>'2024'!$O$27</f>
        <v>100</v>
      </c>
    </row>
    <row r="154" spans="1:15" hidden="1" outlineLevel="1" x14ac:dyDescent="0.35">
      <c r="B154" s="18"/>
      <c r="C154">
        <f>'2023'!$C$28</f>
        <v>13</v>
      </c>
      <c r="D154">
        <f>'2023'!$D$28</f>
        <v>7</v>
      </c>
      <c r="E154">
        <f>'2023'!$E$28</f>
        <v>16</v>
      </c>
      <c r="F154">
        <f>'2023'!$F$28</f>
        <v>9</v>
      </c>
      <c r="G154">
        <f>'2023'!$G$28</f>
        <v>6</v>
      </c>
      <c r="H154">
        <f>'2023'!$H$28</f>
        <v>8</v>
      </c>
      <c r="I154">
        <f>'2023'!$I$28</f>
        <v>14</v>
      </c>
      <c r="J154">
        <f>'2023'!$J$28</f>
        <v>10</v>
      </c>
      <c r="K154">
        <f>'2023'!$K$28</f>
        <v>14</v>
      </c>
      <c r="L154">
        <f>'2023'!$L$28</f>
        <v>12</v>
      </c>
      <c r="M154">
        <f>'2023'!$M$28</f>
        <v>10</v>
      </c>
      <c r="N154">
        <f>'2023'!$N$28</f>
        <v>12</v>
      </c>
      <c r="O154" s="15">
        <f>'2023'!$O$28</f>
        <v>131</v>
      </c>
    </row>
    <row r="155" spans="1:15" collapsed="1" x14ac:dyDescent="0.35">
      <c r="A155" s="16">
        <v>27</v>
      </c>
      <c r="B155" s="17" t="s">
        <v>42</v>
      </c>
      <c r="C155" s="16">
        <f>SUM(C150:C154)</f>
        <v>68</v>
      </c>
      <c r="D155" s="16">
        <f>SUM(D150:D154)</f>
        <v>67</v>
      </c>
      <c r="E155" s="16">
        <f>SUM(E150:E154)</f>
        <v>64</v>
      </c>
      <c r="F155" s="16">
        <f>SUM(F150:F154)</f>
        <v>72</v>
      </c>
      <c r="G155" s="16">
        <f>SUM(G150:G154)</f>
        <v>65</v>
      </c>
      <c r="H155" s="16">
        <f>SUM(H150:H154)</f>
        <v>47</v>
      </c>
      <c r="I155" s="16">
        <f>SUM(I150:I154)</f>
        <v>68</v>
      </c>
      <c r="J155" s="16">
        <f>SUM(J150:J154)</f>
        <v>64</v>
      </c>
      <c r="K155" s="16">
        <f>SUM(K150:K154)</f>
        <v>44</v>
      </c>
      <c r="L155" s="16">
        <f>SUM(L150:L154)</f>
        <v>55</v>
      </c>
      <c r="M155" s="16">
        <f>SUM(M150:M154)</f>
        <v>47</v>
      </c>
      <c r="N155" s="16">
        <f>SUM(N150:N154)</f>
        <v>54</v>
      </c>
      <c r="O155" s="15">
        <f>SUM(O150:O154)</f>
        <v>715</v>
      </c>
    </row>
    <row r="156" spans="1:15" hidden="1" outlineLevel="1" x14ac:dyDescent="0.35">
      <c r="B156" s="18"/>
      <c r="C156">
        <f>'2020'!$C$30</f>
        <v>1</v>
      </c>
      <c r="D156">
        <f>'2020'!$D$30</f>
        <v>1</v>
      </c>
      <c r="E156">
        <f>'2020'!$E$30</f>
        <v>0</v>
      </c>
      <c r="F156">
        <f>'2020'!$F$30</f>
        <v>0</v>
      </c>
      <c r="G156">
        <f>'2020'!$G$30</f>
        <v>0</v>
      </c>
      <c r="H156">
        <f>'2020'!$H$30</f>
        <v>2</v>
      </c>
      <c r="I156">
        <f>'2020'!$I$30</f>
        <v>3</v>
      </c>
      <c r="J156">
        <f>'2020'!$J$30</f>
        <v>0</v>
      </c>
      <c r="K156">
        <f>'2020'!$K$30</f>
        <v>0</v>
      </c>
      <c r="L156">
        <f>'2020'!$L$30</f>
        <v>1</v>
      </c>
      <c r="M156">
        <f>'2020'!$M$30</f>
        <v>2</v>
      </c>
      <c r="N156">
        <f>'2020'!$N$30</f>
        <v>0</v>
      </c>
      <c r="O156" s="15">
        <f>'2020'!$O$30</f>
        <v>10</v>
      </c>
    </row>
    <row r="157" spans="1:15" hidden="1" outlineLevel="1" x14ac:dyDescent="0.35">
      <c r="B157" s="18"/>
      <c r="C157">
        <f>'2021'!$C$31</f>
        <v>0</v>
      </c>
      <c r="D157">
        <f>'2021'!$D$31</f>
        <v>0</v>
      </c>
      <c r="E157">
        <f>'2021'!$E$31</f>
        <v>1</v>
      </c>
      <c r="F157">
        <f>'2021'!$F$31</f>
        <v>0</v>
      </c>
      <c r="G157">
        <f>'2021'!$G$31</f>
        <v>2</v>
      </c>
      <c r="H157">
        <f>'2021'!$H$31</f>
        <v>5</v>
      </c>
      <c r="I157">
        <f>'2021'!$I$31</f>
        <v>3</v>
      </c>
      <c r="J157">
        <f>'2021'!$J$31</f>
        <v>0</v>
      </c>
      <c r="K157">
        <f>'2021'!$K$31</f>
        <v>1</v>
      </c>
      <c r="L157">
        <f>'2021'!$L$31</f>
        <v>1</v>
      </c>
      <c r="M157">
        <f>'2021'!$M$31</f>
        <v>1</v>
      </c>
      <c r="N157">
        <f>'2021'!$N$31</f>
        <v>0</v>
      </c>
      <c r="O157" s="15">
        <f>'2021'!$O$31</f>
        <v>14</v>
      </c>
    </row>
    <row r="158" spans="1:15" hidden="1" outlineLevel="1" x14ac:dyDescent="0.35">
      <c r="B158" s="18"/>
      <c r="C158">
        <f>'2022'!$C$29</f>
        <v>2</v>
      </c>
      <c r="D158">
        <f>'2022'!$D$29</f>
        <v>2</v>
      </c>
      <c r="E158">
        <f>'2022'!$E$29</f>
        <v>2</v>
      </c>
      <c r="F158">
        <f>'2022'!$F$29</f>
        <v>1</v>
      </c>
      <c r="G158">
        <f>'2022'!$G$29</f>
        <v>4</v>
      </c>
      <c r="H158">
        <f>'2022'!$H$29</f>
        <v>0</v>
      </c>
      <c r="I158">
        <f>'2022'!$I$29</f>
        <v>0</v>
      </c>
      <c r="J158">
        <f>'2022'!$J$29</f>
        <v>3</v>
      </c>
      <c r="K158">
        <f>'2022'!$K$29</f>
        <v>2</v>
      </c>
      <c r="L158">
        <f>'2022'!$L$29</f>
        <v>0</v>
      </c>
      <c r="M158">
        <f>'2022'!$M$29</f>
        <v>1</v>
      </c>
      <c r="N158">
        <f>'2022'!$N$29</f>
        <v>1</v>
      </c>
      <c r="O158" s="15">
        <f>'2022'!$O$29</f>
        <v>18</v>
      </c>
    </row>
    <row r="159" spans="1:15" hidden="1" outlineLevel="1" x14ac:dyDescent="0.35">
      <c r="B159" s="18"/>
      <c r="C159">
        <f>'2024'!$C$28</f>
        <v>2</v>
      </c>
      <c r="D159">
        <f>'2024'!$D$28</f>
        <v>1</v>
      </c>
      <c r="E159">
        <f>'2024'!$E$28</f>
        <v>2</v>
      </c>
      <c r="F159">
        <f>'2024'!$F$28</f>
        <v>2</v>
      </c>
      <c r="G159">
        <f>'2024'!$G$28</f>
        <v>1</v>
      </c>
      <c r="H159">
        <f>'2024'!$H$28</f>
        <v>1</v>
      </c>
      <c r="I159">
        <f>'2024'!$I$28</f>
        <v>1</v>
      </c>
      <c r="J159">
        <f>'2024'!$J$28</f>
        <v>3</v>
      </c>
      <c r="K159">
        <f>'2024'!$K$28</f>
        <v>0</v>
      </c>
      <c r="L159">
        <f>'2024'!$L$28</f>
        <v>0</v>
      </c>
      <c r="M159">
        <f>'2024'!$M$28</f>
        <v>0</v>
      </c>
      <c r="N159">
        <f>'2024'!$N$28</f>
        <v>0</v>
      </c>
      <c r="O159" s="15">
        <f>'2024'!$O$28</f>
        <v>13</v>
      </c>
    </row>
    <row r="160" spans="1:15" hidden="1" outlineLevel="1" x14ac:dyDescent="0.35">
      <c r="B160" s="18"/>
      <c r="C160">
        <f>'2023'!$C$29</f>
        <v>2</v>
      </c>
      <c r="D160">
        <f>'2023'!$D$29</f>
        <v>1</v>
      </c>
      <c r="E160">
        <f>'2023'!$E$29</f>
        <v>1</v>
      </c>
      <c r="F160">
        <f>'2023'!$F$29</f>
        <v>2</v>
      </c>
      <c r="G160">
        <f>'2023'!$G$29</f>
        <v>1</v>
      </c>
      <c r="H160">
        <f>'2023'!$H$29</f>
        <v>2</v>
      </c>
      <c r="I160">
        <f>'2023'!$I$29</f>
        <v>3</v>
      </c>
      <c r="J160">
        <f>'2023'!$J$29</f>
        <v>0</v>
      </c>
      <c r="K160">
        <f>'2023'!$K$29</f>
        <v>0</v>
      </c>
      <c r="L160">
        <f>'2023'!$L$29</f>
        <v>3</v>
      </c>
      <c r="M160">
        <f>'2023'!$M$29</f>
        <v>1</v>
      </c>
      <c r="N160">
        <f>'2023'!$N$29</f>
        <v>1</v>
      </c>
      <c r="O160" s="15">
        <f>'2023'!$O$29</f>
        <v>17</v>
      </c>
    </row>
    <row r="161" spans="1:15" collapsed="1" x14ac:dyDescent="0.35">
      <c r="A161">
        <v>28</v>
      </c>
      <c r="B161" s="18" t="s">
        <v>43</v>
      </c>
      <c r="C161">
        <f>SUM(C156:C160)</f>
        <v>7</v>
      </c>
      <c r="D161">
        <f>SUM(D156:D160)</f>
        <v>5</v>
      </c>
      <c r="E161">
        <f>SUM(E156:E160)</f>
        <v>6</v>
      </c>
      <c r="F161">
        <f>SUM(F156:F160)</f>
        <v>5</v>
      </c>
      <c r="G161">
        <f>SUM(G156:G160)</f>
        <v>8</v>
      </c>
      <c r="H161">
        <f>SUM(H156:H160)</f>
        <v>10</v>
      </c>
      <c r="I161">
        <f>SUM(I156:I160)</f>
        <v>10</v>
      </c>
      <c r="J161">
        <f>SUM(J156:J160)</f>
        <v>6</v>
      </c>
      <c r="K161">
        <f>SUM(K156:K160)</f>
        <v>3</v>
      </c>
      <c r="L161">
        <f>SUM(L156:L160)</f>
        <v>5</v>
      </c>
      <c r="M161">
        <f>SUM(M156:M160)</f>
        <v>5</v>
      </c>
      <c r="N161">
        <f>SUM(N156:N160)</f>
        <v>2</v>
      </c>
      <c r="O161" s="15">
        <f>SUM(O156:O160)</f>
        <v>72</v>
      </c>
    </row>
    <row r="162" spans="1:15" hidden="1" outlineLevel="1" x14ac:dyDescent="0.35">
      <c r="B162" s="18"/>
      <c r="C162">
        <f>'2020'!$C$31</f>
        <v>18</v>
      </c>
      <c r="D162">
        <f>'2020'!$D$31</f>
        <v>15</v>
      </c>
      <c r="E162">
        <f>'2020'!$E$31</f>
        <v>21</v>
      </c>
      <c r="F162">
        <f>'2020'!$F$31</f>
        <v>26</v>
      </c>
      <c r="G162">
        <f>'2020'!$G$31</f>
        <v>42</v>
      </c>
      <c r="H162">
        <f>'2020'!$H$31</f>
        <v>37</v>
      </c>
      <c r="I162">
        <f>'2020'!$I$31</f>
        <v>56</v>
      </c>
      <c r="J162">
        <f>'2020'!$J$31</f>
        <v>48</v>
      </c>
      <c r="K162">
        <f>'2020'!$K$31</f>
        <v>46</v>
      </c>
      <c r="L162">
        <f>'2020'!$L$31</f>
        <v>39</v>
      </c>
      <c r="M162">
        <f>'2020'!$M$31</f>
        <v>34</v>
      </c>
      <c r="N162">
        <f>'2020'!$N$31</f>
        <v>38</v>
      </c>
      <c r="O162" s="15">
        <f>'2020'!$O$31</f>
        <v>420</v>
      </c>
    </row>
    <row r="163" spans="1:15" hidden="1" outlineLevel="1" x14ac:dyDescent="0.35">
      <c r="B163" s="18"/>
      <c r="C163">
        <f>'2021'!$C$32</f>
        <v>39</v>
      </c>
      <c r="D163">
        <f>'2021'!$D$32</f>
        <v>25</v>
      </c>
      <c r="E163">
        <f>'2021'!$E$32</f>
        <v>38</v>
      </c>
      <c r="F163">
        <f>'2021'!$F$32</f>
        <v>56</v>
      </c>
      <c r="G163">
        <f>'2021'!$G$32</f>
        <v>40</v>
      </c>
      <c r="H163">
        <f>'2021'!$H$32</f>
        <v>55</v>
      </c>
      <c r="I163">
        <f>'2021'!$I$32</f>
        <v>70</v>
      </c>
      <c r="J163">
        <f>'2021'!$J$32</f>
        <v>47</v>
      </c>
      <c r="K163">
        <f>'2021'!$K$32</f>
        <v>30</v>
      </c>
      <c r="L163">
        <f>'2021'!$L$32</f>
        <v>55</v>
      </c>
      <c r="M163">
        <f>'2021'!$M$32</f>
        <v>40</v>
      </c>
      <c r="N163">
        <f>'2021'!$N$32</f>
        <v>48</v>
      </c>
      <c r="O163" s="15">
        <f>'2021'!$O$32</f>
        <v>543</v>
      </c>
    </row>
    <row r="164" spans="1:15" hidden="1" outlineLevel="1" x14ac:dyDescent="0.35">
      <c r="B164" s="18"/>
      <c r="C164">
        <f>'2022'!$C$30</f>
        <v>29</v>
      </c>
      <c r="D164">
        <f>'2022'!$D$30</f>
        <v>41</v>
      </c>
      <c r="E164">
        <f>'2022'!$E$30</f>
        <v>27</v>
      </c>
      <c r="F164">
        <f>'2022'!$F$30</f>
        <v>31</v>
      </c>
      <c r="G164">
        <f>'2022'!$G$30</f>
        <v>39</v>
      </c>
      <c r="H164">
        <f>'2022'!$H$30</f>
        <v>31</v>
      </c>
      <c r="I164">
        <f>'2022'!$I$30</f>
        <v>48</v>
      </c>
      <c r="J164">
        <f>'2022'!$J$30</f>
        <v>78</v>
      </c>
      <c r="K164">
        <f>'2022'!$K$30</f>
        <v>45</v>
      </c>
      <c r="L164">
        <f>'2022'!$L$30</f>
        <v>48</v>
      </c>
      <c r="M164">
        <f>'2022'!$M$30</f>
        <v>26</v>
      </c>
      <c r="N164">
        <f>'2022'!$N$30</f>
        <v>39</v>
      </c>
      <c r="O164" s="15">
        <f>'2022'!$O$30</f>
        <v>482</v>
      </c>
    </row>
    <row r="165" spans="1:15" hidden="1" outlineLevel="1" x14ac:dyDescent="0.35">
      <c r="B165" s="18"/>
      <c r="C165">
        <f>'2024'!$C$29</f>
        <v>44</v>
      </c>
      <c r="D165">
        <f>'2024'!$D$29</f>
        <v>46</v>
      </c>
      <c r="E165">
        <f>'2024'!$E$29</f>
        <v>33</v>
      </c>
      <c r="F165">
        <f>'2024'!$F$29</f>
        <v>53</v>
      </c>
      <c r="G165">
        <f>'2024'!$G$29</f>
        <v>36</v>
      </c>
      <c r="H165">
        <f>'2024'!$H$29</f>
        <v>29</v>
      </c>
      <c r="I165">
        <f>'2024'!$I$29</f>
        <v>40</v>
      </c>
      <c r="J165">
        <f>'2024'!$J$29</f>
        <v>36</v>
      </c>
      <c r="K165">
        <f>'2024'!$K$29</f>
        <v>0</v>
      </c>
      <c r="L165">
        <f>'2024'!$L$29</f>
        <v>0</v>
      </c>
      <c r="M165">
        <f>'2024'!$M$29</f>
        <v>0</v>
      </c>
      <c r="N165">
        <f>'2024'!$N$29</f>
        <v>0</v>
      </c>
      <c r="O165" s="15">
        <f>'2024'!$O$29</f>
        <v>317</v>
      </c>
    </row>
    <row r="166" spans="1:15" hidden="1" outlineLevel="1" x14ac:dyDescent="0.35">
      <c r="B166" s="18"/>
      <c r="C166">
        <f>'2023'!$C$30</f>
        <v>34</v>
      </c>
      <c r="D166">
        <f>'2023'!$D$30</f>
        <v>29</v>
      </c>
      <c r="E166">
        <f>'2023'!$E$30</f>
        <v>24</v>
      </c>
      <c r="F166">
        <f>'2023'!$F$30</f>
        <v>25</v>
      </c>
      <c r="G166">
        <f>'2023'!$G$30</f>
        <v>38</v>
      </c>
      <c r="H166">
        <f>'2023'!$H$30</f>
        <v>41</v>
      </c>
      <c r="I166">
        <f>'2023'!$I$30</f>
        <v>34</v>
      </c>
      <c r="J166">
        <f>'2023'!$J$30</f>
        <v>22</v>
      </c>
      <c r="K166">
        <f>'2023'!$K$30</f>
        <v>36</v>
      </c>
      <c r="L166">
        <f>'2023'!$L$30</f>
        <v>37</v>
      </c>
      <c r="M166">
        <f>'2023'!$M$30</f>
        <v>31</v>
      </c>
      <c r="N166">
        <f>'2023'!$N$30</f>
        <v>28</v>
      </c>
      <c r="O166" s="15">
        <f>'2023'!$O$30</f>
        <v>379</v>
      </c>
    </row>
    <row r="167" spans="1:15" collapsed="1" x14ac:dyDescent="0.35">
      <c r="A167" s="16">
        <v>29</v>
      </c>
      <c r="B167" s="17" t="s">
        <v>44</v>
      </c>
      <c r="C167" s="16">
        <f>SUM(C162:C166)</f>
        <v>164</v>
      </c>
      <c r="D167" s="16">
        <f>SUM(D162:D166)</f>
        <v>156</v>
      </c>
      <c r="E167" s="16">
        <f>SUM(E162:E166)</f>
        <v>143</v>
      </c>
      <c r="F167" s="16">
        <f>SUM(F162:F166)</f>
        <v>191</v>
      </c>
      <c r="G167" s="16">
        <f>SUM(G162:G166)</f>
        <v>195</v>
      </c>
      <c r="H167" s="16">
        <f>SUM(H162:H166)</f>
        <v>193</v>
      </c>
      <c r="I167" s="16">
        <f>SUM(I162:I166)</f>
        <v>248</v>
      </c>
      <c r="J167" s="16">
        <f>SUM(J162:J166)</f>
        <v>231</v>
      </c>
      <c r="K167" s="16">
        <f>SUM(K162:K166)</f>
        <v>157</v>
      </c>
      <c r="L167" s="16">
        <f>SUM(L162:L166)</f>
        <v>179</v>
      </c>
      <c r="M167" s="16">
        <f>SUM(M162:M166)</f>
        <v>131</v>
      </c>
      <c r="N167" s="16">
        <f>SUM(N162:N166)</f>
        <v>153</v>
      </c>
      <c r="O167" s="15">
        <f>SUM(O162:O166)</f>
        <v>2141</v>
      </c>
    </row>
    <row r="168" spans="1:15" hidden="1" outlineLevel="1" x14ac:dyDescent="0.35">
      <c r="B168" s="18"/>
      <c r="C168">
        <f>'2020'!$C$32</f>
        <v>51</v>
      </c>
      <c r="D168">
        <f>'2020'!$D$32</f>
        <v>57</v>
      </c>
      <c r="E168">
        <f>'2020'!$E$32</f>
        <v>48</v>
      </c>
      <c r="F168">
        <f>'2020'!$F$32</f>
        <v>39</v>
      </c>
      <c r="G168">
        <f>'2020'!$G$32</f>
        <v>83</v>
      </c>
      <c r="H168">
        <f>'2020'!$H$32</f>
        <v>82</v>
      </c>
      <c r="I168">
        <f>'2020'!$I$32</f>
        <v>118</v>
      </c>
      <c r="J168">
        <f>'2020'!$J$32</f>
        <v>96</v>
      </c>
      <c r="K168">
        <f>'2020'!$K$32</f>
        <v>71</v>
      </c>
      <c r="L168">
        <f>'2020'!$L$32</f>
        <v>88</v>
      </c>
      <c r="M168">
        <f>'2020'!$M$32</f>
        <v>93</v>
      </c>
      <c r="N168">
        <f>'2020'!$N$32</f>
        <v>81</v>
      </c>
      <c r="O168" s="15">
        <f>'2020'!$O$32</f>
        <v>907</v>
      </c>
    </row>
    <row r="169" spans="1:15" hidden="1" outlineLevel="1" x14ac:dyDescent="0.35">
      <c r="B169" s="18"/>
      <c r="C169">
        <f>'2021'!$C$33</f>
        <v>75</v>
      </c>
      <c r="D169">
        <f>'2021'!$D$33</f>
        <v>80</v>
      </c>
      <c r="E169">
        <f>'2021'!$E$33</f>
        <v>106</v>
      </c>
      <c r="F169">
        <f>'2021'!$F$33</f>
        <v>78</v>
      </c>
      <c r="G169">
        <f>'2021'!$G$33</f>
        <v>85</v>
      </c>
      <c r="H169">
        <f>'2021'!$H$33</f>
        <v>95</v>
      </c>
      <c r="I169">
        <f>'2021'!$I$33</f>
        <v>124</v>
      </c>
      <c r="J169">
        <f>'2021'!$J$33</f>
        <v>108</v>
      </c>
      <c r="K169">
        <f>'2021'!$K$33</f>
        <v>118</v>
      </c>
      <c r="L169">
        <f>'2021'!$L$33</f>
        <v>79</v>
      </c>
      <c r="M169">
        <f>'2021'!$M$33</f>
        <v>81</v>
      </c>
      <c r="N169">
        <f>'2021'!$N$33</f>
        <v>101</v>
      </c>
      <c r="O169" s="15">
        <f>'2021'!$O$33</f>
        <v>1130</v>
      </c>
    </row>
    <row r="170" spans="1:15" hidden="1" outlineLevel="1" x14ac:dyDescent="0.35">
      <c r="B170" s="18"/>
      <c r="C170">
        <f>'2022'!$C$31</f>
        <v>70</v>
      </c>
      <c r="D170">
        <f>'2022'!$D$31</f>
        <v>78</v>
      </c>
      <c r="E170">
        <f>'2022'!$E$31</f>
        <v>100</v>
      </c>
      <c r="F170">
        <f>'2022'!$F$31</f>
        <v>102</v>
      </c>
      <c r="G170">
        <f>'2022'!$G$31</f>
        <v>82</v>
      </c>
      <c r="H170">
        <f>'2022'!$H$31</f>
        <v>99</v>
      </c>
      <c r="I170">
        <f>'2022'!$I$31</f>
        <v>94</v>
      </c>
      <c r="J170">
        <f>'2022'!$J$31</f>
        <v>84</v>
      </c>
      <c r="K170">
        <f>'2022'!$K$31</f>
        <v>74</v>
      </c>
      <c r="L170">
        <f>'2022'!$L$31</f>
        <v>95</v>
      </c>
      <c r="M170">
        <f>'2022'!$M$31</f>
        <v>74</v>
      </c>
      <c r="N170">
        <f>'2022'!$N$31</f>
        <v>78</v>
      </c>
      <c r="O170" s="15">
        <f>'2022'!$O$31</f>
        <v>1030</v>
      </c>
    </row>
    <row r="171" spans="1:15" hidden="1" outlineLevel="1" x14ac:dyDescent="0.35">
      <c r="B171" s="18"/>
      <c r="C171">
        <f>'2024'!$C$30</f>
        <v>53</v>
      </c>
      <c r="D171">
        <f>'2024'!$D$30</f>
        <v>74</v>
      </c>
      <c r="E171">
        <f>'2024'!$E$30</f>
        <v>64</v>
      </c>
      <c r="F171">
        <f>'2024'!$F$30</f>
        <v>94</v>
      </c>
      <c r="G171">
        <f>'2024'!$G$30</f>
        <v>73</v>
      </c>
      <c r="H171">
        <f>'2024'!$H$30</f>
        <v>72</v>
      </c>
      <c r="I171">
        <f>'2024'!$I$30</f>
        <v>78</v>
      </c>
      <c r="J171">
        <f>'2024'!$J$30</f>
        <v>64</v>
      </c>
      <c r="K171">
        <f>'2024'!$K$30</f>
        <v>0</v>
      </c>
      <c r="L171">
        <f>'2024'!$L$30</f>
        <v>0</v>
      </c>
      <c r="M171">
        <f>'2024'!$M$30</f>
        <v>0</v>
      </c>
      <c r="N171">
        <f>'2024'!$N$30</f>
        <v>0</v>
      </c>
      <c r="O171" s="15">
        <f>'2024'!$O$30</f>
        <v>572</v>
      </c>
    </row>
    <row r="172" spans="1:15" hidden="1" outlineLevel="1" x14ac:dyDescent="0.35">
      <c r="B172" s="18"/>
      <c r="C172">
        <f>'2023'!$C$31</f>
        <v>68</v>
      </c>
      <c r="D172">
        <f>'2023'!$D$31</f>
        <v>85</v>
      </c>
      <c r="E172">
        <f>'2023'!$E$31</f>
        <v>68</v>
      </c>
      <c r="F172">
        <f>'2023'!$F$31</f>
        <v>73</v>
      </c>
      <c r="G172">
        <f>'2023'!$G$31</f>
        <v>101</v>
      </c>
      <c r="H172">
        <f>'2023'!$H$31</f>
        <v>89</v>
      </c>
      <c r="I172">
        <f>'2023'!$I$31</f>
        <v>119</v>
      </c>
      <c r="J172">
        <f>'2023'!$J$31</f>
        <v>82</v>
      </c>
      <c r="K172">
        <f>'2023'!$K$31</f>
        <v>93</v>
      </c>
      <c r="L172">
        <f>'2023'!$L$31</f>
        <v>95</v>
      </c>
      <c r="M172">
        <f>'2023'!$M$31</f>
        <v>57</v>
      </c>
      <c r="N172">
        <f>'2023'!$N$31</f>
        <v>81</v>
      </c>
      <c r="O172" s="15">
        <f>'2023'!$O$31</f>
        <v>1011</v>
      </c>
    </row>
    <row r="173" spans="1:15" collapsed="1" x14ac:dyDescent="0.35">
      <c r="A173">
        <v>30</v>
      </c>
      <c r="B173" s="18" t="s">
        <v>45</v>
      </c>
      <c r="C173">
        <f>SUM(C168:C172)</f>
        <v>317</v>
      </c>
      <c r="D173">
        <f>SUM(D168:D172)</f>
        <v>374</v>
      </c>
      <c r="E173">
        <f>SUM(E168:E172)</f>
        <v>386</v>
      </c>
      <c r="F173">
        <f>SUM(F168:F172)</f>
        <v>386</v>
      </c>
      <c r="G173">
        <f>SUM(G168:G172)</f>
        <v>424</v>
      </c>
      <c r="H173">
        <f>SUM(H168:H172)</f>
        <v>437</v>
      </c>
      <c r="I173">
        <f>SUM(I168:I172)</f>
        <v>533</v>
      </c>
      <c r="J173">
        <f>SUM(J168:J172)</f>
        <v>434</v>
      </c>
      <c r="K173">
        <f>SUM(K168:K172)</f>
        <v>356</v>
      </c>
      <c r="L173">
        <f>SUM(L168:L172)</f>
        <v>357</v>
      </c>
      <c r="M173">
        <f>SUM(M168:M172)</f>
        <v>305</v>
      </c>
      <c r="N173">
        <f>SUM(N168:N172)</f>
        <v>341</v>
      </c>
      <c r="O173" s="15">
        <f>SUM(O168:O172)</f>
        <v>4650</v>
      </c>
    </row>
    <row r="174" spans="1:15" hidden="1" outlineLevel="1" x14ac:dyDescent="0.35">
      <c r="B174" s="18"/>
      <c r="C174">
        <f>'2020'!$C$33</f>
        <v>0</v>
      </c>
      <c r="D174">
        <f>'2020'!$D$33</f>
        <v>0</v>
      </c>
      <c r="E174">
        <f>'2020'!$E$33</f>
        <v>0</v>
      </c>
      <c r="F174">
        <f>'2020'!$F$33</f>
        <v>0</v>
      </c>
      <c r="G174">
        <f>'2020'!$G$33</f>
        <v>0</v>
      </c>
      <c r="H174">
        <f>'2020'!$H$33</f>
        <v>0</v>
      </c>
      <c r="I174">
        <f>'2020'!$I$33</f>
        <v>0</v>
      </c>
      <c r="J174">
        <f>'2020'!$J$33</f>
        <v>0</v>
      </c>
      <c r="K174">
        <f>'2020'!$K$33</f>
        <v>0</v>
      </c>
      <c r="L174">
        <f>'2020'!$L$33</f>
        <v>0</v>
      </c>
      <c r="M174">
        <f>'2020'!$M$33</f>
        <v>0</v>
      </c>
      <c r="N174">
        <f>'2020'!$N$33</f>
        <v>1</v>
      </c>
      <c r="O174" s="15">
        <f>'2020'!$O$33</f>
        <v>1</v>
      </c>
    </row>
    <row r="175" spans="1:15" hidden="1" outlineLevel="1" x14ac:dyDescent="0.35">
      <c r="B175" s="18"/>
      <c r="C175">
        <f>'2021'!$C$34</f>
        <v>0</v>
      </c>
      <c r="D175">
        <f>'2021'!$D$34</f>
        <v>0</v>
      </c>
      <c r="E175">
        <f>'2021'!$E$34</f>
        <v>2</v>
      </c>
      <c r="F175">
        <f>'2021'!$F$34</f>
        <v>0</v>
      </c>
      <c r="G175">
        <f>'2021'!$G$34</f>
        <v>0</v>
      </c>
      <c r="H175">
        <f>'2021'!$H$34</f>
        <v>0</v>
      </c>
      <c r="I175">
        <f>'2021'!$I$34</f>
        <v>0</v>
      </c>
      <c r="J175">
        <f>'2021'!$J$34</f>
        <v>0</v>
      </c>
      <c r="K175">
        <f>'2021'!$K$34</f>
        <v>0</v>
      </c>
      <c r="L175">
        <f>'2021'!$L$34</f>
        <v>1</v>
      </c>
      <c r="M175">
        <f>'2021'!$M$34</f>
        <v>1</v>
      </c>
      <c r="N175">
        <f>'2021'!$N$34</f>
        <v>0</v>
      </c>
      <c r="O175" s="15">
        <f>'2021'!$O$34</f>
        <v>4</v>
      </c>
    </row>
    <row r="176" spans="1:15" hidden="1" outlineLevel="1" x14ac:dyDescent="0.35">
      <c r="B176" s="18"/>
      <c r="C176">
        <f>'2022'!$C$32</f>
        <v>1</v>
      </c>
      <c r="D176">
        <f>'2022'!$D$32</f>
        <v>0</v>
      </c>
      <c r="E176">
        <f>'2022'!$E$32</f>
        <v>0</v>
      </c>
      <c r="F176">
        <f>'2022'!$F$32</f>
        <v>0</v>
      </c>
      <c r="G176">
        <f>'2022'!$G$32</f>
        <v>0</v>
      </c>
      <c r="H176">
        <f>'2022'!$H$32</f>
        <v>0</v>
      </c>
      <c r="I176">
        <f>'2022'!$I$32</f>
        <v>0</v>
      </c>
      <c r="J176">
        <f>'2022'!$J$32</f>
        <v>1</v>
      </c>
      <c r="K176">
        <f>'2022'!$K$32</f>
        <v>1</v>
      </c>
      <c r="L176">
        <f>'2022'!$L$32</f>
        <v>0</v>
      </c>
      <c r="M176">
        <f>'2022'!$M$32</f>
        <v>0</v>
      </c>
      <c r="N176">
        <f>'2022'!$N$32</f>
        <v>1</v>
      </c>
      <c r="O176" s="15">
        <f>'2022'!$O$32</f>
        <v>4</v>
      </c>
    </row>
    <row r="177" spans="1:15" hidden="1" outlineLevel="1" x14ac:dyDescent="0.35">
      <c r="B177" s="18"/>
      <c r="C177">
        <f>'2024'!$C$31</f>
        <v>0</v>
      </c>
      <c r="D177">
        <f>'2024'!$D$31</f>
        <v>0</v>
      </c>
      <c r="E177">
        <f>'2024'!$E$31</f>
        <v>0</v>
      </c>
      <c r="F177">
        <f>'2024'!$F$31</f>
        <v>0</v>
      </c>
      <c r="G177">
        <f>'2024'!$G$31</f>
        <v>0</v>
      </c>
      <c r="H177">
        <f>'2024'!$H$31</f>
        <v>0</v>
      </c>
      <c r="I177">
        <f>'2024'!$I$31</f>
        <v>2</v>
      </c>
      <c r="J177">
        <f>'2024'!$J$31</f>
        <v>0</v>
      </c>
      <c r="K177">
        <f>'2024'!$K$31</f>
        <v>0</v>
      </c>
      <c r="L177">
        <f>'2024'!$L$31</f>
        <v>0</v>
      </c>
      <c r="M177">
        <f>'2024'!$M$31</f>
        <v>0</v>
      </c>
      <c r="N177">
        <f>'2024'!$N$31</f>
        <v>0</v>
      </c>
      <c r="O177" s="15">
        <f>'2024'!$O$31</f>
        <v>2</v>
      </c>
    </row>
    <row r="178" spans="1:15" hidden="1" outlineLevel="1" x14ac:dyDescent="0.35">
      <c r="B178" s="18"/>
      <c r="C178">
        <f>'2023'!$C$32</f>
        <v>0</v>
      </c>
      <c r="D178">
        <f>'2023'!$D$32</f>
        <v>1</v>
      </c>
      <c r="E178">
        <f>'2023'!$E$32</f>
        <v>0</v>
      </c>
      <c r="F178">
        <f>'2023'!$F$32</f>
        <v>0</v>
      </c>
      <c r="G178">
        <f>'2023'!$G$32</f>
        <v>0</v>
      </c>
      <c r="H178">
        <f>'2023'!$H$32</f>
        <v>0</v>
      </c>
      <c r="I178">
        <f>'2023'!$I$32</f>
        <v>0</v>
      </c>
      <c r="J178">
        <f>'2023'!$J$32</f>
        <v>0</v>
      </c>
      <c r="K178">
        <f>'2023'!$K$32</f>
        <v>0</v>
      </c>
      <c r="L178">
        <f>'2023'!$L$32</f>
        <v>1</v>
      </c>
      <c r="M178">
        <f>'2023'!$M$32</f>
        <v>1</v>
      </c>
      <c r="N178">
        <f>'2023'!$N$32</f>
        <v>0</v>
      </c>
      <c r="O178" s="15">
        <f>'2023'!$O$32</f>
        <v>3</v>
      </c>
    </row>
    <row r="179" spans="1:15" collapsed="1" x14ac:dyDescent="0.35">
      <c r="A179" s="16">
        <v>31</v>
      </c>
      <c r="B179" s="17" t="s">
        <v>46</v>
      </c>
      <c r="C179" s="16">
        <f>SUM(C174:C178)</f>
        <v>1</v>
      </c>
      <c r="D179" s="16">
        <f>SUM(D174:D178)</f>
        <v>1</v>
      </c>
      <c r="E179" s="16">
        <f>SUM(E174:E178)</f>
        <v>2</v>
      </c>
      <c r="F179" s="16">
        <f>SUM(F174:F178)</f>
        <v>0</v>
      </c>
      <c r="G179" s="16">
        <f>SUM(G174:G178)</f>
        <v>0</v>
      </c>
      <c r="H179" s="16">
        <f>SUM(H174:H178)</f>
        <v>0</v>
      </c>
      <c r="I179" s="16">
        <f>SUM(I174:I178)</f>
        <v>2</v>
      </c>
      <c r="J179" s="16">
        <f>SUM(J174:J178)</f>
        <v>1</v>
      </c>
      <c r="K179" s="16">
        <f>SUM(K174:K178)</f>
        <v>1</v>
      </c>
      <c r="L179" s="16">
        <f>SUM(L174:L178)</f>
        <v>2</v>
      </c>
      <c r="M179" s="16">
        <f>SUM(M174:M178)</f>
        <v>2</v>
      </c>
      <c r="N179" s="16">
        <f>SUM(N174:N178)</f>
        <v>2</v>
      </c>
      <c r="O179" s="15">
        <f>SUM(O174:O178)</f>
        <v>14</v>
      </c>
    </row>
    <row r="180" spans="1:15" hidden="1" outlineLevel="1" x14ac:dyDescent="0.35">
      <c r="B180" s="18"/>
      <c r="C180">
        <f>'2020'!$C$34</f>
        <v>23</v>
      </c>
      <c r="D180">
        <f>'2020'!$D$34</f>
        <v>24</v>
      </c>
      <c r="E180">
        <f>'2020'!$E$34</f>
        <v>32</v>
      </c>
      <c r="F180">
        <f>'2020'!$F$34</f>
        <v>27</v>
      </c>
      <c r="G180">
        <f>'2020'!$G$34</f>
        <v>46</v>
      </c>
      <c r="H180">
        <f>'2020'!$H$34</f>
        <v>64</v>
      </c>
      <c r="I180">
        <f>'2020'!$I$34</f>
        <v>47</v>
      </c>
      <c r="J180">
        <f>'2020'!$J$34</f>
        <v>41</v>
      </c>
      <c r="K180">
        <f>'2020'!$K$34</f>
        <v>47</v>
      </c>
      <c r="L180">
        <f>'2020'!$L$34</f>
        <v>41</v>
      </c>
      <c r="M180">
        <f>'2020'!$M$34</f>
        <v>36</v>
      </c>
      <c r="N180">
        <f>'2020'!$N$34</f>
        <v>36</v>
      </c>
      <c r="O180" s="15">
        <f>'2020'!$O$34</f>
        <v>464</v>
      </c>
    </row>
    <row r="181" spans="1:15" hidden="1" outlineLevel="1" x14ac:dyDescent="0.35">
      <c r="B181" s="18"/>
      <c r="C181">
        <f>'2021'!$C$35</f>
        <v>34</v>
      </c>
      <c r="D181">
        <f>'2021'!$D$35</f>
        <v>41</v>
      </c>
      <c r="E181">
        <f>'2021'!$E$35</f>
        <v>51</v>
      </c>
      <c r="F181">
        <f>'2021'!$F$35</f>
        <v>39</v>
      </c>
      <c r="G181">
        <f>'2021'!$G$35</f>
        <v>44</v>
      </c>
      <c r="H181">
        <f>'2021'!$H$35</f>
        <v>46</v>
      </c>
      <c r="I181">
        <f>'2021'!$I$35</f>
        <v>62</v>
      </c>
      <c r="J181">
        <f>'2021'!$J$35</f>
        <v>48</v>
      </c>
      <c r="K181">
        <f>'2021'!$K$35</f>
        <v>56</v>
      </c>
      <c r="L181">
        <f>'2021'!$L$35</f>
        <v>66</v>
      </c>
      <c r="M181">
        <f>'2021'!$M$35</f>
        <v>46</v>
      </c>
      <c r="N181">
        <f>'2021'!$N$35</f>
        <v>48</v>
      </c>
      <c r="O181" s="15">
        <f>'2021'!$O$35</f>
        <v>581</v>
      </c>
    </row>
    <row r="182" spans="1:15" hidden="1" outlineLevel="1" x14ac:dyDescent="0.35">
      <c r="B182" s="18"/>
      <c r="C182">
        <f>'2022'!$C$33</f>
        <v>49</v>
      </c>
      <c r="D182">
        <f>'2022'!$D$33</f>
        <v>62</v>
      </c>
      <c r="E182">
        <f>'2022'!$E$33</f>
        <v>64</v>
      </c>
      <c r="F182">
        <f>'2022'!$F$33</f>
        <v>50</v>
      </c>
      <c r="G182">
        <f>'2022'!$G$33</f>
        <v>51</v>
      </c>
      <c r="H182">
        <f>'2022'!$H$33</f>
        <v>40</v>
      </c>
      <c r="I182">
        <f>'2022'!$I$33</f>
        <v>49</v>
      </c>
      <c r="J182">
        <f>'2022'!$J$33</f>
        <v>79</v>
      </c>
      <c r="K182">
        <f>'2022'!$K$33</f>
        <v>58</v>
      </c>
      <c r="L182">
        <f>'2022'!$L$33</f>
        <v>47</v>
      </c>
      <c r="M182">
        <f>'2022'!$M$33</f>
        <v>64</v>
      </c>
      <c r="N182">
        <f>'2022'!$N$33</f>
        <v>55</v>
      </c>
      <c r="O182" s="15">
        <f>'2022'!$O$33</f>
        <v>668</v>
      </c>
    </row>
    <row r="183" spans="1:15" hidden="1" outlineLevel="1" x14ac:dyDescent="0.35">
      <c r="B183" s="18"/>
      <c r="C183">
        <f>'2024'!$C$32</f>
        <v>53</v>
      </c>
      <c r="D183">
        <f>'2024'!$D$32</f>
        <v>72</v>
      </c>
      <c r="E183">
        <f>'2024'!$E$32</f>
        <v>38</v>
      </c>
      <c r="F183">
        <f>'2024'!$F$32</f>
        <v>79</v>
      </c>
      <c r="G183">
        <f>'2024'!$G$32</f>
        <v>34</v>
      </c>
      <c r="H183">
        <f>'2024'!$H$32</f>
        <v>41</v>
      </c>
      <c r="I183">
        <f>'2024'!$I$32</f>
        <v>29</v>
      </c>
      <c r="J183">
        <f>'2024'!$J$32</f>
        <v>28</v>
      </c>
      <c r="K183">
        <f>'2024'!$K$32</f>
        <v>0</v>
      </c>
      <c r="L183">
        <f>'2024'!$L$32</f>
        <v>0</v>
      </c>
      <c r="M183">
        <f>'2024'!$M$32</f>
        <v>0</v>
      </c>
      <c r="N183">
        <f>'2024'!$N$32</f>
        <v>0</v>
      </c>
      <c r="O183" s="15">
        <f>'2024'!$O$32</f>
        <v>374</v>
      </c>
    </row>
    <row r="184" spans="1:15" hidden="1" outlineLevel="1" x14ac:dyDescent="0.35">
      <c r="B184" s="18"/>
      <c r="C184">
        <f>'2023'!$C$33</f>
        <v>44</v>
      </c>
      <c r="D184">
        <f>'2023'!$D$33</f>
        <v>38</v>
      </c>
      <c r="E184">
        <f>'2023'!$E$33</f>
        <v>70</v>
      </c>
      <c r="F184">
        <f>'2023'!$F$33</f>
        <v>47</v>
      </c>
      <c r="G184">
        <f>'2023'!$G$33</f>
        <v>66</v>
      </c>
      <c r="H184">
        <f>'2023'!$H$33</f>
        <v>46</v>
      </c>
      <c r="I184">
        <f>'2023'!$I$33</f>
        <v>70</v>
      </c>
      <c r="J184">
        <f>'2023'!$J$33</f>
        <v>44</v>
      </c>
      <c r="K184">
        <f>'2023'!$K$33</f>
        <v>50</v>
      </c>
      <c r="L184">
        <f>'2023'!$L$33</f>
        <v>46</v>
      </c>
      <c r="M184">
        <f>'2023'!$M$33</f>
        <v>31</v>
      </c>
      <c r="N184">
        <f>'2023'!$N$33</f>
        <v>56</v>
      </c>
      <c r="O184" s="15">
        <f>'2023'!$O$33</f>
        <v>608</v>
      </c>
    </row>
    <row r="185" spans="1:15" collapsed="1" x14ac:dyDescent="0.35">
      <c r="A185">
        <v>32</v>
      </c>
      <c r="B185" s="18" t="s">
        <v>47</v>
      </c>
      <c r="C185">
        <f>SUM(C180:C184)</f>
        <v>203</v>
      </c>
      <c r="D185">
        <f>SUM(D180:D184)</f>
        <v>237</v>
      </c>
      <c r="E185">
        <f>SUM(E180:E184)</f>
        <v>255</v>
      </c>
      <c r="F185">
        <f>SUM(F180:F184)</f>
        <v>242</v>
      </c>
      <c r="G185">
        <f>SUM(G180:G184)</f>
        <v>241</v>
      </c>
      <c r="H185">
        <f>SUM(H180:H184)</f>
        <v>237</v>
      </c>
      <c r="I185">
        <f>SUM(I180:I184)</f>
        <v>257</v>
      </c>
      <c r="J185">
        <f>SUM(J180:J184)</f>
        <v>240</v>
      </c>
      <c r="K185">
        <f>SUM(K180:K184)</f>
        <v>211</v>
      </c>
      <c r="L185">
        <f>SUM(L180:L184)</f>
        <v>200</v>
      </c>
      <c r="M185">
        <f>SUM(M180:M184)</f>
        <v>177</v>
      </c>
      <c r="N185">
        <f>SUM(N180:N184)</f>
        <v>195</v>
      </c>
      <c r="O185" s="15">
        <f>SUM(O180:O184)</f>
        <v>2695</v>
      </c>
    </row>
    <row r="186" spans="1:15" hidden="1" outlineLevel="1" x14ac:dyDescent="0.35">
      <c r="B186" s="18"/>
      <c r="C186">
        <f>'2020'!$C$35</f>
        <v>13</v>
      </c>
      <c r="D186">
        <f>'2020'!$D$35</f>
        <v>16</v>
      </c>
      <c r="E186">
        <f>'2020'!$E$35</f>
        <v>17</v>
      </c>
      <c r="F186">
        <f>'2020'!$F$35</f>
        <v>10</v>
      </c>
      <c r="G186">
        <f>'2020'!$G$35</f>
        <v>20</v>
      </c>
      <c r="H186">
        <f>'2020'!$H$35</f>
        <v>23</v>
      </c>
      <c r="I186">
        <f>'2020'!$I$35</f>
        <v>22</v>
      </c>
      <c r="J186">
        <f>'2020'!$J$35</f>
        <v>19</v>
      </c>
      <c r="K186">
        <f>'2020'!$K$35</f>
        <v>17</v>
      </c>
      <c r="L186">
        <f>'2020'!$L$35</f>
        <v>21</v>
      </c>
      <c r="M186">
        <f>'2020'!$M$35</f>
        <v>25</v>
      </c>
      <c r="N186">
        <f>'2020'!$N$35</f>
        <v>17</v>
      </c>
      <c r="O186" s="15">
        <f>'2020'!$O$35</f>
        <v>220</v>
      </c>
    </row>
    <row r="187" spans="1:15" hidden="1" outlineLevel="1" x14ac:dyDescent="0.35">
      <c r="B187" s="18"/>
      <c r="C187">
        <f>'2021'!$C$36</f>
        <v>11</v>
      </c>
      <c r="D187">
        <f>'2021'!$D$36</f>
        <v>16</v>
      </c>
      <c r="E187">
        <f>'2021'!$E$36</f>
        <v>21</v>
      </c>
      <c r="F187">
        <f>'2021'!$F$36</f>
        <v>18</v>
      </c>
      <c r="G187">
        <f>'2021'!$G$36</f>
        <v>25</v>
      </c>
      <c r="H187">
        <f>'2021'!$H$36</f>
        <v>17</v>
      </c>
      <c r="I187">
        <f>'2021'!$I$36</f>
        <v>18</v>
      </c>
      <c r="J187">
        <f>'2021'!$J$36</f>
        <v>21</v>
      </c>
      <c r="K187">
        <f>'2021'!$K$36</f>
        <v>23</v>
      </c>
      <c r="L187">
        <f>'2021'!$L$36</f>
        <v>21</v>
      </c>
      <c r="M187">
        <f>'2021'!$M$36</f>
        <v>17</v>
      </c>
      <c r="N187">
        <f>'2021'!$N$36</f>
        <v>30</v>
      </c>
      <c r="O187" s="15">
        <f>'2021'!$O$36</f>
        <v>238</v>
      </c>
    </row>
    <row r="188" spans="1:15" hidden="1" outlineLevel="1" x14ac:dyDescent="0.35">
      <c r="B188" s="18"/>
      <c r="C188">
        <f>'2022'!$C$34</f>
        <v>19</v>
      </c>
      <c r="D188">
        <f>'2022'!$D$34</f>
        <v>16</v>
      </c>
      <c r="E188">
        <f>'2022'!$E$34</f>
        <v>24</v>
      </c>
      <c r="F188">
        <f>'2022'!$F$34</f>
        <v>24</v>
      </c>
      <c r="G188">
        <f>'2022'!$G$34</f>
        <v>24</v>
      </c>
      <c r="H188">
        <f>'2022'!$H$34</f>
        <v>15</v>
      </c>
      <c r="I188">
        <f>'2022'!$I$34</f>
        <v>17</v>
      </c>
      <c r="J188">
        <f>'2022'!$J$34</f>
        <v>19</v>
      </c>
      <c r="K188">
        <f>'2022'!$K$34</f>
        <v>20</v>
      </c>
      <c r="L188">
        <f>'2022'!$L$34</f>
        <v>20</v>
      </c>
      <c r="M188">
        <f>'2022'!$M$34</f>
        <v>27</v>
      </c>
      <c r="N188">
        <f>'2022'!$N$34</f>
        <v>11</v>
      </c>
      <c r="O188" s="15">
        <f>'2022'!$O$34</f>
        <v>236</v>
      </c>
    </row>
    <row r="189" spans="1:15" hidden="1" outlineLevel="1" x14ac:dyDescent="0.35">
      <c r="B189" s="18"/>
      <c r="C189">
        <f>'2024'!$C$33</f>
        <v>13</v>
      </c>
      <c r="D189">
        <f>'2024'!$D$33</f>
        <v>17</v>
      </c>
      <c r="E189">
        <f>'2024'!$E$33</f>
        <v>17</v>
      </c>
      <c r="F189">
        <f>'2024'!$F$33</f>
        <v>24</v>
      </c>
      <c r="G189">
        <f>'2024'!$G$33</f>
        <v>12</v>
      </c>
      <c r="H189">
        <f>'2024'!$H$33</f>
        <v>10</v>
      </c>
      <c r="I189">
        <f>'2024'!$I$33</f>
        <v>11</v>
      </c>
      <c r="J189">
        <f>'2024'!$J$33</f>
        <v>9</v>
      </c>
      <c r="K189">
        <f>'2024'!$K$33</f>
        <v>0</v>
      </c>
      <c r="L189">
        <f>'2024'!$L$33</f>
        <v>0</v>
      </c>
      <c r="M189">
        <f>'2024'!$M$33</f>
        <v>0</v>
      </c>
      <c r="N189">
        <f>'2024'!$N$33</f>
        <v>0</v>
      </c>
      <c r="O189" s="15">
        <f>'2024'!$O$33</f>
        <v>113</v>
      </c>
    </row>
    <row r="190" spans="1:15" hidden="1" outlineLevel="1" x14ac:dyDescent="0.35">
      <c r="B190" s="18"/>
      <c r="C190">
        <f>'2023'!$C$34</f>
        <v>17</v>
      </c>
      <c r="D190">
        <f>'2023'!$D$34</f>
        <v>16</v>
      </c>
      <c r="E190">
        <f>'2023'!$E$34</f>
        <v>25</v>
      </c>
      <c r="F190">
        <f>'2023'!$F$34</f>
        <v>10</v>
      </c>
      <c r="G190">
        <f>'2023'!$G$34</f>
        <v>20</v>
      </c>
      <c r="H190">
        <f>'2023'!$H$34</f>
        <v>19</v>
      </c>
      <c r="I190">
        <f>'2023'!$I$34</f>
        <v>15</v>
      </c>
      <c r="J190">
        <f>'2023'!$J$34</f>
        <v>17</v>
      </c>
      <c r="K190">
        <f>'2023'!$K$34</f>
        <v>15</v>
      </c>
      <c r="L190">
        <f>'2023'!$L$34</f>
        <v>22</v>
      </c>
      <c r="M190">
        <f>'2023'!$M$34</f>
        <v>14</v>
      </c>
      <c r="N190">
        <f>'2023'!$N$34</f>
        <v>15</v>
      </c>
      <c r="O190" s="15">
        <f>'2023'!$O$34</f>
        <v>205</v>
      </c>
    </row>
    <row r="191" spans="1:15" collapsed="1" x14ac:dyDescent="0.35">
      <c r="A191" s="16">
        <v>33</v>
      </c>
      <c r="B191" s="17" t="s">
        <v>48</v>
      </c>
      <c r="C191" s="16">
        <f>SUM(C186:C190)</f>
        <v>73</v>
      </c>
      <c r="D191" s="16">
        <f>SUM(D186:D190)</f>
        <v>81</v>
      </c>
      <c r="E191" s="16">
        <f>SUM(E186:E190)</f>
        <v>104</v>
      </c>
      <c r="F191" s="16">
        <f>SUM(F186:F190)</f>
        <v>86</v>
      </c>
      <c r="G191" s="16">
        <f>SUM(G186:G190)</f>
        <v>101</v>
      </c>
      <c r="H191" s="16">
        <f>SUM(H186:H190)</f>
        <v>84</v>
      </c>
      <c r="I191" s="16">
        <f>SUM(I186:I190)</f>
        <v>83</v>
      </c>
      <c r="J191" s="16">
        <f>SUM(J186:J190)</f>
        <v>85</v>
      </c>
      <c r="K191" s="16">
        <f>SUM(K186:K190)</f>
        <v>75</v>
      </c>
      <c r="L191" s="16">
        <f>SUM(L186:L190)</f>
        <v>84</v>
      </c>
      <c r="M191" s="16">
        <f>SUM(M186:M190)</f>
        <v>83</v>
      </c>
      <c r="N191" s="16">
        <f>SUM(N186:N190)</f>
        <v>73</v>
      </c>
      <c r="O191" s="15">
        <f>SUM(O186:O190)</f>
        <v>1012</v>
      </c>
    </row>
    <row r="192" spans="1:15" hidden="1" outlineLevel="1" x14ac:dyDescent="0.35">
      <c r="B192" s="18"/>
      <c r="C192">
        <f>'2020'!$C$36</f>
        <v>0</v>
      </c>
      <c r="D192">
        <f>'2020'!$D$36</f>
        <v>1</v>
      </c>
      <c r="E192">
        <f>'2020'!$E$36</f>
        <v>0</v>
      </c>
      <c r="F192">
        <f>'2020'!$F$36</f>
        <v>0</v>
      </c>
      <c r="G192">
        <f>'2020'!$G$36</f>
        <v>0</v>
      </c>
      <c r="H192">
        <f>'2020'!$H$36</f>
        <v>0</v>
      </c>
      <c r="I192">
        <f>'2020'!$I$36</f>
        <v>0</v>
      </c>
      <c r="J192">
        <f>'2020'!$J$36</f>
        <v>2</v>
      </c>
      <c r="K192">
        <f>'2020'!$K$36</f>
        <v>0</v>
      </c>
      <c r="L192">
        <f>'2020'!$L$36</f>
        <v>1</v>
      </c>
      <c r="M192">
        <f>'2020'!$M$36</f>
        <v>0</v>
      </c>
      <c r="N192">
        <f>'2020'!$N$36</f>
        <v>2</v>
      </c>
      <c r="O192" s="15">
        <f>'2020'!$O$36</f>
        <v>6</v>
      </c>
    </row>
    <row r="193" spans="1:15" hidden="1" outlineLevel="1" x14ac:dyDescent="0.35">
      <c r="B193" s="18"/>
      <c r="C193">
        <f>'2021'!$C$37</f>
        <v>2</v>
      </c>
      <c r="D193">
        <f>'2021'!$D$37</f>
        <v>2</v>
      </c>
      <c r="E193">
        <f>'2021'!$E$37</f>
        <v>0</v>
      </c>
      <c r="F193">
        <f>'2021'!$F$37</f>
        <v>1</v>
      </c>
      <c r="G193">
        <f>'2021'!$G$37</f>
        <v>0</v>
      </c>
      <c r="H193">
        <f>'2021'!$H$37</f>
        <v>0</v>
      </c>
      <c r="I193">
        <f>'2021'!$I$37</f>
        <v>1</v>
      </c>
      <c r="J193">
        <f>'2021'!$J$37</f>
        <v>4</v>
      </c>
      <c r="K193">
        <f>'2021'!$K$37</f>
        <v>3</v>
      </c>
      <c r="L193">
        <f>'2021'!$L$37</f>
        <v>0</v>
      </c>
      <c r="M193">
        <f>'2021'!$M$37</f>
        <v>1</v>
      </c>
      <c r="N193">
        <f>'2021'!$N$37</f>
        <v>1</v>
      </c>
      <c r="O193" s="15">
        <f>'2021'!$O$37</f>
        <v>15</v>
      </c>
    </row>
    <row r="194" spans="1:15" hidden="1" outlineLevel="1" x14ac:dyDescent="0.35">
      <c r="B194" s="18"/>
      <c r="C194">
        <f>'2022'!$C$35</f>
        <v>1</v>
      </c>
      <c r="D194">
        <f>'2022'!$D$35</f>
        <v>2</v>
      </c>
      <c r="E194">
        <f>'2022'!$E$35</f>
        <v>1</v>
      </c>
      <c r="F194">
        <f>'2022'!$F$35</f>
        <v>1</v>
      </c>
      <c r="G194">
        <f>'2022'!$G$35</f>
        <v>0</v>
      </c>
      <c r="H194">
        <f>'2022'!$H$35</f>
        <v>1</v>
      </c>
      <c r="I194">
        <f>'2022'!$I$35</f>
        <v>3</v>
      </c>
      <c r="J194">
        <f>'2022'!$J$35</f>
        <v>3</v>
      </c>
      <c r="K194">
        <f>'2022'!$K$35</f>
        <v>2</v>
      </c>
      <c r="L194">
        <f>'2022'!$L$35</f>
        <v>1</v>
      </c>
      <c r="M194">
        <f>'2022'!$M$35</f>
        <v>2</v>
      </c>
      <c r="N194">
        <f>'2022'!$N$35</f>
        <v>0</v>
      </c>
      <c r="O194" s="15">
        <f>'2022'!$O$35</f>
        <v>17</v>
      </c>
    </row>
    <row r="195" spans="1:15" hidden="1" outlineLevel="1" x14ac:dyDescent="0.35">
      <c r="B195" s="18"/>
      <c r="C195">
        <f>'2024'!$C$34</f>
        <v>1</v>
      </c>
      <c r="D195">
        <f>'2024'!$D$34</f>
        <v>3</v>
      </c>
      <c r="E195">
        <f>'2024'!$E$34</f>
        <v>3</v>
      </c>
      <c r="F195">
        <f>'2024'!$F$34</f>
        <v>1</v>
      </c>
      <c r="G195">
        <f>'2024'!$G$34</f>
        <v>5</v>
      </c>
      <c r="H195">
        <f>'2024'!$H$34</f>
        <v>1</v>
      </c>
      <c r="I195">
        <f>'2024'!$I$34</f>
        <v>1</v>
      </c>
      <c r="J195">
        <f>'2024'!$J$34</f>
        <v>1</v>
      </c>
      <c r="K195">
        <f>'2024'!$K$34</f>
        <v>0</v>
      </c>
      <c r="L195">
        <f>'2024'!$L$34</f>
        <v>0</v>
      </c>
      <c r="M195">
        <f>'2024'!$M$34</f>
        <v>0</v>
      </c>
      <c r="N195">
        <f>'2024'!$N$34</f>
        <v>0</v>
      </c>
      <c r="O195" s="15">
        <f>'2024'!$O$34</f>
        <v>16</v>
      </c>
    </row>
    <row r="196" spans="1:15" hidden="1" outlineLevel="1" x14ac:dyDescent="0.35">
      <c r="B196" s="18"/>
      <c r="C196">
        <f>'2023'!$C$35</f>
        <v>1</v>
      </c>
      <c r="D196">
        <f>'2023'!$D$35</f>
        <v>1</v>
      </c>
      <c r="E196">
        <f>'2023'!$E$35</f>
        <v>1</v>
      </c>
      <c r="F196">
        <f>'2023'!$F$35</f>
        <v>1</v>
      </c>
      <c r="G196">
        <f>'2023'!$G$35</f>
        <v>1</v>
      </c>
      <c r="H196">
        <f>'2023'!$H$35</f>
        <v>2</v>
      </c>
      <c r="I196">
        <f>'2023'!$I$35</f>
        <v>1</v>
      </c>
      <c r="J196">
        <f>'2023'!$J$35</f>
        <v>2</v>
      </c>
      <c r="K196">
        <f>'2023'!$K$35</f>
        <v>0</v>
      </c>
      <c r="L196">
        <f>'2023'!$L$35</f>
        <v>0</v>
      </c>
      <c r="M196">
        <f>'2023'!$M$35</f>
        <v>0</v>
      </c>
      <c r="N196">
        <f>'2023'!$N$35</f>
        <v>4</v>
      </c>
      <c r="O196" s="15">
        <f>'2023'!$O$35</f>
        <v>14</v>
      </c>
    </row>
    <row r="197" spans="1:15" collapsed="1" x14ac:dyDescent="0.35">
      <c r="A197">
        <v>34</v>
      </c>
      <c r="B197" s="18" t="s">
        <v>49</v>
      </c>
      <c r="C197">
        <f>SUM(C192:C196)</f>
        <v>5</v>
      </c>
      <c r="D197">
        <f>SUM(D192:D196)</f>
        <v>9</v>
      </c>
      <c r="E197">
        <f>SUM(E192:E196)</f>
        <v>5</v>
      </c>
      <c r="F197">
        <f>SUM(F192:F196)</f>
        <v>4</v>
      </c>
      <c r="G197">
        <f>SUM(G192:G196)</f>
        <v>6</v>
      </c>
      <c r="H197">
        <f>SUM(H192:H196)</f>
        <v>4</v>
      </c>
      <c r="I197">
        <f>SUM(I192:I196)</f>
        <v>6</v>
      </c>
      <c r="J197">
        <f>SUM(J192:J196)</f>
        <v>12</v>
      </c>
      <c r="K197">
        <f>SUM(K192:K196)</f>
        <v>5</v>
      </c>
      <c r="L197">
        <f>SUM(L192:L196)</f>
        <v>2</v>
      </c>
      <c r="M197">
        <f>SUM(M192:M196)</f>
        <v>3</v>
      </c>
      <c r="N197">
        <f>SUM(N192:N196)</f>
        <v>7</v>
      </c>
      <c r="O197" s="15">
        <f>SUM(O192:O196)</f>
        <v>68</v>
      </c>
    </row>
    <row r="198" spans="1:15" hidden="1" outlineLevel="1" x14ac:dyDescent="0.35">
      <c r="B198" s="18"/>
      <c r="C198">
        <f>'2020'!$C$37</f>
        <v>851</v>
      </c>
      <c r="D198">
        <f>'2020'!$D$37</f>
        <v>847</v>
      </c>
      <c r="E198">
        <f>'2020'!$E$37</f>
        <v>699</v>
      </c>
      <c r="F198">
        <f>'2020'!$F$37</f>
        <v>159</v>
      </c>
      <c r="G198">
        <f>'2020'!$G$37</f>
        <v>530</v>
      </c>
      <c r="H198">
        <f>'2020'!$H$37</f>
        <v>876</v>
      </c>
      <c r="I198">
        <f>'2020'!$I$37</f>
        <v>1461</v>
      </c>
      <c r="J198">
        <f>'2020'!$J$37</f>
        <v>965</v>
      </c>
      <c r="K198">
        <f>'2020'!$K$37</f>
        <v>1154</v>
      </c>
      <c r="L198">
        <f>'2020'!$L$37</f>
        <v>1278</v>
      </c>
      <c r="M198">
        <f>'2020'!$M$37</f>
        <v>1702</v>
      </c>
      <c r="N198">
        <f>'2020'!$N$37</f>
        <v>1350</v>
      </c>
      <c r="O198" s="15">
        <f>'2020'!$O$37</f>
        <v>11872</v>
      </c>
    </row>
    <row r="199" spans="1:15" hidden="1" outlineLevel="1" x14ac:dyDescent="0.35">
      <c r="B199" s="18"/>
      <c r="C199">
        <f>'2021'!$C$38</f>
        <v>1138</v>
      </c>
      <c r="D199">
        <f>'2021'!$D$38</f>
        <v>1120</v>
      </c>
      <c r="E199">
        <f>'2021'!$E$38</f>
        <v>1325</v>
      </c>
      <c r="F199">
        <f>'2021'!$F$38</f>
        <v>879</v>
      </c>
      <c r="G199">
        <f>'2021'!$G$38</f>
        <v>744</v>
      </c>
      <c r="H199">
        <f>'2021'!$H$38</f>
        <v>1460</v>
      </c>
      <c r="I199">
        <f>'2021'!$I$38</f>
        <v>1655</v>
      </c>
      <c r="J199">
        <f>'2021'!$J$38</f>
        <v>1763</v>
      </c>
      <c r="K199">
        <f>'2021'!$K$38</f>
        <v>1784</v>
      </c>
      <c r="L199">
        <f>'2021'!$L$38</f>
        <v>1355</v>
      </c>
      <c r="M199">
        <f>'2021'!$M$38</f>
        <v>1218</v>
      </c>
      <c r="N199">
        <f>'2021'!$N$38</f>
        <v>1387</v>
      </c>
      <c r="O199" s="15">
        <f>'2021'!$O$38</f>
        <v>15828</v>
      </c>
    </row>
    <row r="200" spans="1:15" hidden="1" outlineLevel="1" x14ac:dyDescent="0.35">
      <c r="B200" s="18"/>
      <c r="C200">
        <f>'2022'!$C$36</f>
        <v>1022</v>
      </c>
      <c r="D200">
        <f>'2022'!$D$36</f>
        <v>1118</v>
      </c>
      <c r="E200">
        <f>'2022'!$E$36</f>
        <v>1060</v>
      </c>
      <c r="F200">
        <f>'2022'!$F$36</f>
        <v>1421</v>
      </c>
      <c r="G200">
        <f>'2022'!$G$36</f>
        <v>1568</v>
      </c>
      <c r="H200">
        <f>'2022'!$H$36</f>
        <v>1726</v>
      </c>
      <c r="I200">
        <f>'2022'!$I$36</f>
        <v>1753</v>
      </c>
      <c r="J200">
        <f>'2022'!$J$36</f>
        <v>1649</v>
      </c>
      <c r="K200">
        <f>'2022'!$K$36</f>
        <v>1584</v>
      </c>
      <c r="L200">
        <f>'2022'!$L$36</f>
        <v>1260</v>
      </c>
      <c r="M200">
        <f>'2022'!$M$36</f>
        <v>1348</v>
      </c>
      <c r="N200">
        <f>'2022'!$N$36</f>
        <v>1364</v>
      </c>
      <c r="O200" s="15">
        <f>'2022'!$O$36</f>
        <v>16873</v>
      </c>
    </row>
    <row r="201" spans="1:15" hidden="1" outlineLevel="1" x14ac:dyDescent="0.35">
      <c r="B201" s="18"/>
      <c r="C201">
        <f>'2024'!$C$35</f>
        <v>870</v>
      </c>
      <c r="D201">
        <f>'2024'!$D$35</f>
        <v>1178</v>
      </c>
      <c r="E201">
        <f>'2024'!$E$35</f>
        <v>980</v>
      </c>
      <c r="F201">
        <f>'2024'!$F$35</f>
        <v>1410</v>
      </c>
      <c r="G201">
        <f>'2024'!$G$35</f>
        <v>1362</v>
      </c>
      <c r="H201">
        <f>'2024'!$H$35</f>
        <v>1000</v>
      </c>
      <c r="I201">
        <f>'2024'!$I$35</f>
        <v>1434</v>
      </c>
      <c r="J201">
        <f>'2024'!$J$35</f>
        <v>1107</v>
      </c>
      <c r="K201">
        <f>'2024'!$K$35</f>
        <v>0</v>
      </c>
      <c r="L201">
        <f>'2024'!$L$35</f>
        <v>0</v>
      </c>
      <c r="M201">
        <f>'2024'!$M$35</f>
        <v>0</v>
      </c>
      <c r="N201">
        <f>'2024'!$N$35</f>
        <v>0</v>
      </c>
      <c r="O201" s="15">
        <f>'2024'!$O$35</f>
        <v>9341</v>
      </c>
    </row>
    <row r="202" spans="1:15" hidden="1" outlineLevel="1" x14ac:dyDescent="0.35">
      <c r="B202" s="18"/>
      <c r="C202">
        <f>'2023'!$C$36</f>
        <v>1074</v>
      </c>
      <c r="D202">
        <f>'2023'!$D$36</f>
        <v>1080</v>
      </c>
      <c r="E202">
        <f>'2023'!$E$36</f>
        <v>1221</v>
      </c>
      <c r="F202">
        <f>'2023'!$F$36</f>
        <v>1200</v>
      </c>
      <c r="G202">
        <f>'2023'!$G$36</f>
        <v>1422</v>
      </c>
      <c r="H202">
        <f>'2023'!$H$36</f>
        <v>1735</v>
      </c>
      <c r="I202">
        <f>'2023'!$I$36</f>
        <v>1615</v>
      </c>
      <c r="J202">
        <f>'2023'!$J$36</f>
        <v>1645</v>
      </c>
      <c r="K202">
        <f>'2023'!$K$36</f>
        <v>1484</v>
      </c>
      <c r="L202">
        <f>'2023'!$L$36</f>
        <v>1483</v>
      </c>
      <c r="M202">
        <f>'2023'!$M$36</f>
        <v>948</v>
      </c>
      <c r="N202">
        <f>'2023'!$N$36</f>
        <v>1202</v>
      </c>
      <c r="O202" s="15">
        <f>'2023'!$O$36</f>
        <v>16109</v>
      </c>
    </row>
    <row r="203" spans="1:15" collapsed="1" x14ac:dyDescent="0.35">
      <c r="A203" s="16">
        <v>35</v>
      </c>
      <c r="B203" s="17" t="s">
        <v>50</v>
      </c>
      <c r="C203" s="16">
        <f>SUM(C198:C202)</f>
        <v>4955</v>
      </c>
      <c r="D203" s="16">
        <f>SUM(D198:D202)</f>
        <v>5343</v>
      </c>
      <c r="E203" s="16">
        <f>SUM(E198:E202)</f>
        <v>5285</v>
      </c>
      <c r="F203" s="16">
        <f>SUM(F198:F202)</f>
        <v>5069</v>
      </c>
      <c r="G203" s="16">
        <f>SUM(G198:G202)</f>
        <v>5626</v>
      </c>
      <c r="H203" s="16">
        <f>SUM(H198:H202)</f>
        <v>6797</v>
      </c>
      <c r="I203" s="16">
        <f>SUM(I198:I202)</f>
        <v>7918</v>
      </c>
      <c r="J203" s="16">
        <f>SUM(J198:J202)</f>
        <v>7129</v>
      </c>
      <c r="K203" s="16">
        <f>SUM(K198:K202)</f>
        <v>6006</v>
      </c>
      <c r="L203" s="16">
        <f>SUM(L198:L202)</f>
        <v>5376</v>
      </c>
      <c r="M203" s="16">
        <f>SUM(M198:M202)</f>
        <v>5216</v>
      </c>
      <c r="N203" s="16">
        <f>SUM(N198:N202)</f>
        <v>5303</v>
      </c>
      <c r="O203" s="15">
        <f>SUM(O198:O202)</f>
        <v>70023</v>
      </c>
    </row>
    <row r="204" spans="1:15" hidden="1" outlineLevel="1" x14ac:dyDescent="0.35">
      <c r="B204" s="18"/>
      <c r="C204">
        <f>'2020'!$C$38</f>
        <v>17</v>
      </c>
      <c r="D204">
        <f>'2020'!$D$38</f>
        <v>17</v>
      </c>
      <c r="E204">
        <f>'2020'!$E$38</f>
        <v>17</v>
      </c>
      <c r="F204">
        <f>'2020'!$F$38</f>
        <v>9</v>
      </c>
      <c r="G204">
        <f>'2020'!$G$38</f>
        <v>21</v>
      </c>
      <c r="H204">
        <f>'2020'!$H$38</f>
        <v>33</v>
      </c>
      <c r="I204">
        <f>'2020'!$I$38</f>
        <v>55</v>
      </c>
      <c r="J204">
        <f>'2020'!$J$38</f>
        <v>41</v>
      </c>
      <c r="K204">
        <f>'2020'!$K$38</f>
        <v>30</v>
      </c>
      <c r="L204">
        <f>'2020'!$L$38</f>
        <v>42</v>
      </c>
      <c r="M204">
        <f>'2020'!$M$38</f>
        <v>47</v>
      </c>
      <c r="N204">
        <f>'2020'!$N$38</f>
        <v>29</v>
      </c>
      <c r="O204" s="15">
        <f>'2020'!$O$38</f>
        <v>358</v>
      </c>
    </row>
    <row r="205" spans="1:15" hidden="1" outlineLevel="1" x14ac:dyDescent="0.35">
      <c r="B205" s="18"/>
      <c r="C205">
        <f>'2021'!$C$39</f>
        <v>39</v>
      </c>
      <c r="D205">
        <f>'2021'!$D$39</f>
        <v>42</v>
      </c>
      <c r="E205">
        <f>'2021'!$E$39</f>
        <v>43</v>
      </c>
      <c r="F205">
        <f>'2021'!$F$39</f>
        <v>33</v>
      </c>
      <c r="G205">
        <f>'2021'!$G$39</f>
        <v>17</v>
      </c>
      <c r="H205">
        <f>'2021'!$H$39</f>
        <v>40</v>
      </c>
      <c r="I205">
        <f>'2021'!$I$39</f>
        <v>46</v>
      </c>
      <c r="J205">
        <f>'2021'!$J$39</f>
        <v>45</v>
      </c>
      <c r="K205">
        <f>'2021'!$K$39</f>
        <v>48</v>
      </c>
      <c r="L205">
        <f>'2021'!$L$39</f>
        <v>35</v>
      </c>
      <c r="M205">
        <f>'2021'!$M$39</f>
        <v>37</v>
      </c>
      <c r="N205">
        <f>'2021'!$N$39</f>
        <v>32</v>
      </c>
      <c r="O205" s="15">
        <f>'2021'!$O$39</f>
        <v>457</v>
      </c>
    </row>
    <row r="206" spans="1:15" hidden="1" outlineLevel="1" x14ac:dyDescent="0.35">
      <c r="B206" s="18"/>
      <c r="C206">
        <f>'2022'!$C$37</f>
        <v>32</v>
      </c>
      <c r="D206">
        <f>'2022'!$D$37</f>
        <v>34</v>
      </c>
      <c r="E206">
        <f>'2022'!$E$37</f>
        <v>31</v>
      </c>
      <c r="F206">
        <f>'2022'!$F$37</f>
        <v>37</v>
      </c>
      <c r="G206">
        <f>'2022'!$G$37</f>
        <v>29</v>
      </c>
      <c r="H206">
        <f>'2022'!$H$37</f>
        <v>38</v>
      </c>
      <c r="I206">
        <f>'2022'!$I$37</f>
        <v>39</v>
      </c>
      <c r="J206">
        <f>'2022'!$J$37</f>
        <v>56</v>
      </c>
      <c r="K206">
        <f>'2022'!$K$37</f>
        <v>35</v>
      </c>
      <c r="L206">
        <f>'2022'!$L$37</f>
        <v>39</v>
      </c>
      <c r="M206">
        <f>'2022'!$M$37</f>
        <v>46</v>
      </c>
      <c r="N206">
        <f>'2022'!$N$37</f>
        <v>36</v>
      </c>
      <c r="O206" s="15">
        <f>'2022'!$O$37</f>
        <v>452</v>
      </c>
    </row>
    <row r="207" spans="1:15" hidden="1" outlineLevel="1" x14ac:dyDescent="0.35">
      <c r="B207" s="18"/>
      <c r="C207">
        <f>'2024'!$C$36</f>
        <v>29</v>
      </c>
      <c r="D207">
        <f>'2024'!$D$36</f>
        <v>28</v>
      </c>
      <c r="E207">
        <f>'2024'!$E$36</f>
        <v>22</v>
      </c>
      <c r="F207">
        <f>'2024'!$F$36</f>
        <v>34</v>
      </c>
      <c r="G207">
        <f>'2024'!$G$36</f>
        <v>30</v>
      </c>
      <c r="H207">
        <f>'2024'!$H$36</f>
        <v>39</v>
      </c>
      <c r="I207">
        <f>'2024'!$I$36</f>
        <v>36</v>
      </c>
      <c r="J207">
        <f>'2024'!$J$36</f>
        <v>27</v>
      </c>
      <c r="K207">
        <f>'2024'!$K$36</f>
        <v>0</v>
      </c>
      <c r="L207">
        <f>'2024'!$L$36</f>
        <v>0</v>
      </c>
      <c r="M207">
        <f>'2024'!$M$36</f>
        <v>0</v>
      </c>
      <c r="N207">
        <f>'2024'!$N$36</f>
        <v>0</v>
      </c>
      <c r="O207" s="15">
        <f>'2024'!$O$36</f>
        <v>245</v>
      </c>
    </row>
    <row r="208" spans="1:15" hidden="1" outlineLevel="1" x14ac:dyDescent="0.35">
      <c r="B208" s="18"/>
      <c r="C208">
        <f>'2023'!$C$37</f>
        <v>26</v>
      </c>
      <c r="D208">
        <f>'2023'!$D$37</f>
        <v>27</v>
      </c>
      <c r="E208">
        <f>'2023'!$E$37</f>
        <v>28</v>
      </c>
      <c r="F208">
        <f>'2023'!$F$37</f>
        <v>23</v>
      </c>
      <c r="G208">
        <f>'2023'!$G$37</f>
        <v>34</v>
      </c>
      <c r="H208">
        <f>'2023'!$H$37</f>
        <v>32</v>
      </c>
      <c r="I208">
        <f>'2023'!$I$37</f>
        <v>46</v>
      </c>
      <c r="J208">
        <f>'2023'!$J$37</f>
        <v>38</v>
      </c>
      <c r="K208">
        <f>'2023'!$K$37</f>
        <v>45</v>
      </c>
      <c r="L208">
        <f>'2023'!$L$37</f>
        <v>40</v>
      </c>
      <c r="M208">
        <f>'2023'!$M$37</f>
        <v>17</v>
      </c>
      <c r="N208">
        <f>'2023'!$N$37</f>
        <v>29</v>
      </c>
      <c r="O208" s="15">
        <f>'2023'!$O$37</f>
        <v>385</v>
      </c>
    </row>
    <row r="209" spans="1:15" collapsed="1" x14ac:dyDescent="0.35">
      <c r="A209">
        <v>36</v>
      </c>
      <c r="B209" s="18" t="s">
        <v>51</v>
      </c>
      <c r="C209">
        <f>SUM(C204:C208)</f>
        <v>143</v>
      </c>
      <c r="D209">
        <f>SUM(D204:D208)</f>
        <v>148</v>
      </c>
      <c r="E209">
        <f>SUM(E204:E208)</f>
        <v>141</v>
      </c>
      <c r="F209">
        <f>SUM(F204:F208)</f>
        <v>136</v>
      </c>
      <c r="G209">
        <f>SUM(G204:G208)</f>
        <v>131</v>
      </c>
      <c r="H209">
        <f>SUM(H204:H208)</f>
        <v>182</v>
      </c>
      <c r="I209">
        <f>SUM(I204:I208)</f>
        <v>222</v>
      </c>
      <c r="J209">
        <f>SUM(J204:J208)</f>
        <v>207</v>
      </c>
      <c r="K209">
        <f>SUM(K204:K208)</f>
        <v>158</v>
      </c>
      <c r="L209">
        <f>SUM(L204:L208)</f>
        <v>156</v>
      </c>
      <c r="M209">
        <f>SUM(M204:M208)</f>
        <v>147</v>
      </c>
      <c r="N209">
        <f>SUM(N204:N208)</f>
        <v>126</v>
      </c>
      <c r="O209" s="15">
        <f>SUM(O204:O208)</f>
        <v>1897</v>
      </c>
    </row>
    <row r="210" spans="1:15" hidden="1" outlineLevel="1" x14ac:dyDescent="0.35">
      <c r="B210" s="18"/>
      <c r="C210">
        <f>'2020'!$C$39</f>
        <v>24</v>
      </c>
      <c r="D210">
        <f>'2020'!$D$39</f>
        <v>19</v>
      </c>
      <c r="E210">
        <f>'2020'!$E$39</f>
        <v>24</v>
      </c>
      <c r="F210">
        <f>'2020'!$F$39</f>
        <v>36</v>
      </c>
      <c r="G210">
        <f>'2020'!$G$39</f>
        <v>47</v>
      </c>
      <c r="H210">
        <f>'2020'!$H$39</f>
        <v>43</v>
      </c>
      <c r="I210">
        <f>'2020'!$I$39</f>
        <v>55</v>
      </c>
      <c r="J210">
        <f>'2020'!$J$39</f>
        <v>41</v>
      </c>
      <c r="K210">
        <f>'2020'!$K$39</f>
        <v>41</v>
      </c>
      <c r="L210">
        <f>'2020'!$L$39</f>
        <v>44</v>
      </c>
      <c r="M210">
        <f>'2020'!$M$39</f>
        <v>42</v>
      </c>
      <c r="N210">
        <f>'2020'!$N$39</f>
        <v>42</v>
      </c>
      <c r="O210" s="15">
        <f>'2020'!$O$39</f>
        <v>458</v>
      </c>
    </row>
    <row r="211" spans="1:15" hidden="1" outlineLevel="1" x14ac:dyDescent="0.35">
      <c r="B211" s="18"/>
      <c r="C211">
        <f>'2021'!$C$40</f>
        <v>48</v>
      </c>
      <c r="D211">
        <f>'2021'!$D$40</f>
        <v>27</v>
      </c>
      <c r="E211">
        <f>'2021'!$E$40</f>
        <v>41</v>
      </c>
      <c r="F211">
        <f>'2021'!$F$40</f>
        <v>43</v>
      </c>
      <c r="G211">
        <f>'2021'!$G$40</f>
        <v>62</v>
      </c>
      <c r="H211">
        <f>'2021'!$H$40</f>
        <v>115</v>
      </c>
      <c r="I211">
        <f>'2021'!$I$40</f>
        <v>115</v>
      </c>
      <c r="J211">
        <f>'2021'!$J$40</f>
        <v>74</v>
      </c>
      <c r="K211">
        <f>'2021'!$K$40</f>
        <v>73</v>
      </c>
      <c r="L211">
        <f>'2021'!$L$40</f>
        <v>57</v>
      </c>
      <c r="M211">
        <f>'2021'!$M$40</f>
        <v>43</v>
      </c>
      <c r="N211">
        <f>'2021'!$N$40</f>
        <v>36</v>
      </c>
      <c r="O211" s="15">
        <f>'2021'!$O$40</f>
        <v>734</v>
      </c>
    </row>
    <row r="212" spans="1:15" hidden="1" outlineLevel="1" x14ac:dyDescent="0.35">
      <c r="B212" s="18"/>
      <c r="C212">
        <f>'2022'!$C$38</f>
        <v>40</v>
      </c>
      <c r="D212">
        <f>'2022'!$D$38</f>
        <v>40</v>
      </c>
      <c r="E212">
        <f>'2022'!$E$38</f>
        <v>57</v>
      </c>
      <c r="F212">
        <f>'2022'!$F$38</f>
        <v>76</v>
      </c>
      <c r="G212">
        <f>'2022'!$G$38</f>
        <v>54</v>
      </c>
      <c r="H212">
        <f>'2022'!$H$38</f>
        <v>55</v>
      </c>
      <c r="I212">
        <f>'2022'!$I$38</f>
        <v>43</v>
      </c>
      <c r="J212">
        <f>'2022'!$J$38</f>
        <v>48</v>
      </c>
      <c r="K212">
        <f>'2022'!$K$38</f>
        <v>53</v>
      </c>
      <c r="L212">
        <f>'2022'!$L$38</f>
        <v>46</v>
      </c>
      <c r="M212">
        <f>'2022'!$M$38</f>
        <v>43</v>
      </c>
      <c r="N212">
        <f>'2022'!$N$38</f>
        <v>66</v>
      </c>
      <c r="O212" s="15">
        <f>'2022'!$O$38</f>
        <v>621</v>
      </c>
    </row>
    <row r="213" spans="1:15" hidden="1" outlineLevel="1" x14ac:dyDescent="0.35">
      <c r="B213" s="18"/>
      <c r="C213">
        <f>'2024'!$C$37</f>
        <v>39</v>
      </c>
      <c r="D213">
        <f>'2024'!$D$37</f>
        <v>70</v>
      </c>
      <c r="E213">
        <f>'2024'!$E$37</f>
        <v>58</v>
      </c>
      <c r="F213">
        <f>'2024'!$F$37</f>
        <v>69</v>
      </c>
      <c r="G213">
        <f>'2024'!$G$37</f>
        <v>43</v>
      </c>
      <c r="H213">
        <f>'2024'!$H$37</f>
        <v>47</v>
      </c>
      <c r="I213">
        <f>'2024'!$I$37</f>
        <v>46</v>
      </c>
      <c r="J213">
        <f>'2024'!$J$37</f>
        <v>42</v>
      </c>
      <c r="K213">
        <f>'2024'!$K$37</f>
        <v>0</v>
      </c>
      <c r="L213">
        <f>'2024'!$L$37</f>
        <v>0</v>
      </c>
      <c r="M213">
        <f>'2024'!$M$37</f>
        <v>0</v>
      </c>
      <c r="N213">
        <f>'2024'!$N$37</f>
        <v>0</v>
      </c>
      <c r="O213" s="15">
        <f>'2024'!$O$37</f>
        <v>414</v>
      </c>
    </row>
    <row r="214" spans="1:15" hidden="1" outlineLevel="1" x14ac:dyDescent="0.35">
      <c r="B214" s="18"/>
      <c r="C214">
        <f>'2023'!$C$38</f>
        <v>43</v>
      </c>
      <c r="D214">
        <f>'2023'!$D$38</f>
        <v>46</v>
      </c>
      <c r="E214">
        <f>'2023'!$E$38</f>
        <v>42</v>
      </c>
      <c r="F214">
        <f>'2023'!$F$38</f>
        <v>47</v>
      </c>
      <c r="G214">
        <f>'2023'!$G$38</f>
        <v>55</v>
      </c>
      <c r="H214">
        <f>'2023'!$H$38</f>
        <v>61</v>
      </c>
      <c r="I214">
        <f>'2023'!$I$38</f>
        <v>57</v>
      </c>
      <c r="J214">
        <f>'2023'!$J$38</f>
        <v>34</v>
      </c>
      <c r="K214">
        <f>'2023'!$K$38</f>
        <v>55</v>
      </c>
      <c r="L214">
        <f>'2023'!$L$38</f>
        <v>41</v>
      </c>
      <c r="M214">
        <f>'2023'!$M$38</f>
        <v>37</v>
      </c>
      <c r="N214">
        <f>'2023'!$N$38</f>
        <v>51</v>
      </c>
      <c r="O214" s="15">
        <f>'2023'!$O$38</f>
        <v>569</v>
      </c>
    </row>
    <row r="215" spans="1:15" collapsed="1" x14ac:dyDescent="0.35">
      <c r="A215" s="16">
        <v>37</v>
      </c>
      <c r="B215" s="17" t="s">
        <v>52</v>
      </c>
      <c r="C215" s="16">
        <f>SUM(C210:C214)</f>
        <v>194</v>
      </c>
      <c r="D215" s="16">
        <f>SUM(D210:D214)</f>
        <v>202</v>
      </c>
      <c r="E215" s="16">
        <f>SUM(E210:E214)</f>
        <v>222</v>
      </c>
      <c r="F215" s="16">
        <f>SUM(F210:F214)</f>
        <v>271</v>
      </c>
      <c r="G215" s="16">
        <f>SUM(G210:G214)</f>
        <v>261</v>
      </c>
      <c r="H215" s="16">
        <f>SUM(H210:H214)</f>
        <v>321</v>
      </c>
      <c r="I215" s="16">
        <f>SUM(I210:I214)</f>
        <v>316</v>
      </c>
      <c r="J215" s="16">
        <f>SUM(J210:J214)</f>
        <v>239</v>
      </c>
      <c r="K215" s="16">
        <f>SUM(K210:K214)</f>
        <v>222</v>
      </c>
      <c r="L215" s="16">
        <f>SUM(L210:L214)</f>
        <v>188</v>
      </c>
      <c r="M215" s="16">
        <f>SUM(M210:M214)</f>
        <v>165</v>
      </c>
      <c r="N215" s="16">
        <f>SUM(N210:N214)</f>
        <v>195</v>
      </c>
      <c r="O215" s="15">
        <f>SUM(O210:O214)</f>
        <v>2796</v>
      </c>
    </row>
    <row r="216" spans="1:15" hidden="1" outlineLevel="1" x14ac:dyDescent="0.35">
      <c r="B216" s="14"/>
      <c r="C216">
        <f>'2020'!$C$40</f>
        <v>1462</v>
      </c>
      <c r="D216">
        <f>'2020'!$D$40</f>
        <v>1424</v>
      </c>
      <c r="E216">
        <f>'2020'!$E$40</f>
        <v>1347</v>
      </c>
      <c r="F216">
        <f>'2020'!$F$40</f>
        <v>800</v>
      </c>
      <c r="G216">
        <f>'2020'!$G$40</f>
        <v>1500</v>
      </c>
      <c r="H216">
        <f>'2020'!$H$40</f>
        <v>2043</v>
      </c>
      <c r="I216">
        <f>'2020'!$I$40</f>
        <v>2914</v>
      </c>
      <c r="J216">
        <f>'2020'!$J$40</f>
        <v>2128</v>
      </c>
      <c r="K216">
        <f>'2020'!$K$40</f>
        <v>2318</v>
      </c>
      <c r="L216">
        <f>'2020'!$L$40</f>
        <v>2373</v>
      </c>
      <c r="M216">
        <f>'2020'!$M$40</f>
        <v>2884</v>
      </c>
      <c r="N216">
        <f>'2020'!$N$40</f>
        <v>2529</v>
      </c>
      <c r="O216" s="15">
        <f>'2020'!$O$40</f>
        <v>23722</v>
      </c>
    </row>
    <row r="217" spans="1:15" hidden="1" outlineLevel="1" x14ac:dyDescent="0.35">
      <c r="B217" s="14"/>
      <c r="C217">
        <f>'2021'!$C$41</f>
        <v>2229</v>
      </c>
      <c r="D217">
        <f>'2021'!$D$41</f>
        <v>2125</v>
      </c>
      <c r="E217">
        <f>'2021'!$E$41</f>
        <v>2670</v>
      </c>
      <c r="F217">
        <f>'2021'!$F$41</f>
        <v>1948</v>
      </c>
      <c r="G217">
        <f>'2021'!$G$41</f>
        <v>1837</v>
      </c>
      <c r="H217">
        <f>'2021'!$H$41</f>
        <v>2755</v>
      </c>
      <c r="I217">
        <f>'2021'!$I$41</f>
        <v>3248</v>
      </c>
      <c r="J217">
        <f>'2021'!$J$41</f>
        <v>3141</v>
      </c>
      <c r="K217">
        <f>'2021'!$K$41</f>
        <v>3353</v>
      </c>
      <c r="L217">
        <f>'2021'!$L$41</f>
        <v>2632</v>
      </c>
      <c r="M217">
        <f>'2021'!$M$41</f>
        <v>2337</v>
      </c>
      <c r="N217">
        <f>'2021'!$N$41</f>
        <v>2590</v>
      </c>
      <c r="O217" s="15">
        <f>'2021'!$O$41</f>
        <v>30865</v>
      </c>
    </row>
    <row r="218" spans="1:15" hidden="1" outlineLevel="1" x14ac:dyDescent="0.35">
      <c r="B218" s="14"/>
      <c r="C218">
        <f>'2022'!$C$39</f>
        <v>2019</v>
      </c>
      <c r="D218">
        <f>'2022'!$D$39</f>
        <v>2288</v>
      </c>
      <c r="E218">
        <f>'2022'!$E$39</f>
        <v>2305</v>
      </c>
      <c r="F218">
        <f>'2022'!$F$39</f>
        <v>2674</v>
      </c>
      <c r="G218">
        <f>'2022'!$G$39</f>
        <v>2816</v>
      </c>
      <c r="H218">
        <f>'2022'!$H$39</f>
        <v>2899</v>
      </c>
      <c r="I218">
        <f>'2022'!$I$39</f>
        <v>2895</v>
      </c>
      <c r="J218">
        <f>'2022'!$J$39</f>
        <v>3022</v>
      </c>
      <c r="K218">
        <f>'2022'!$K$39</f>
        <v>2821</v>
      </c>
      <c r="L218">
        <f>'2022'!$L$39</f>
        <v>2370</v>
      </c>
      <c r="M218">
        <f>'2022'!$M$39</f>
        <v>2441</v>
      </c>
      <c r="N218">
        <f>'2022'!$N$39</f>
        <v>2407</v>
      </c>
      <c r="O218" s="15">
        <f>'2022'!$O$39</f>
        <v>30957</v>
      </c>
    </row>
    <row r="219" spans="1:15" hidden="1" outlineLevel="1" x14ac:dyDescent="0.35">
      <c r="B219" s="14"/>
      <c r="C219">
        <f>'2024'!$C$38</f>
        <v>1742</v>
      </c>
      <c r="D219">
        <f>'2024'!$D$38</f>
        <v>2469</v>
      </c>
      <c r="E219">
        <f>'2024'!$E$38</f>
        <v>1976</v>
      </c>
      <c r="F219">
        <f>'2024'!$F$38</f>
        <v>2836</v>
      </c>
      <c r="G219">
        <f>'2024'!$G$38</f>
        <v>2362</v>
      </c>
      <c r="H219">
        <f>'2024'!$H$38</f>
        <v>1864</v>
      </c>
      <c r="I219">
        <f>'2024'!$I$38</f>
        <v>2423</v>
      </c>
      <c r="J219">
        <f>'2024'!$J$38</f>
        <v>1973</v>
      </c>
      <c r="K219">
        <f>'2024'!$K$38</f>
        <v>0</v>
      </c>
      <c r="L219">
        <f>'2024'!$L$38</f>
        <v>0</v>
      </c>
      <c r="M219">
        <f>'2024'!$M$38</f>
        <v>0</v>
      </c>
      <c r="N219">
        <f>'2024'!$N$38</f>
        <v>0</v>
      </c>
      <c r="O219" s="15">
        <f>'2024'!$O$38</f>
        <v>17645</v>
      </c>
    </row>
    <row r="220" spans="1:15" hidden="1" outlineLevel="1" x14ac:dyDescent="0.35">
      <c r="B220" s="14"/>
      <c r="C220">
        <f>'2023'!$C$39</f>
        <v>2056</v>
      </c>
      <c r="D220">
        <f>'2023'!$D$39</f>
        <v>2019</v>
      </c>
      <c r="E220">
        <f>'2023'!$E$39</f>
        <v>2273</v>
      </c>
      <c r="F220">
        <f>'2023'!$F$39</f>
        <v>2180</v>
      </c>
      <c r="G220">
        <f>'2023'!$G$39</f>
        <v>2648</v>
      </c>
      <c r="H220">
        <f>'2023'!$H$39</f>
        <v>2826</v>
      </c>
      <c r="I220">
        <f>'2023'!$I$39</f>
        <v>2942</v>
      </c>
      <c r="J220">
        <f>'2023'!$J$39</f>
        <v>2619</v>
      </c>
      <c r="K220">
        <f>'2023'!$K$39</f>
        <v>2616</v>
      </c>
      <c r="L220">
        <f>'2023'!$L$39</f>
        <v>2580</v>
      </c>
      <c r="M220">
        <f>'2023'!$M$39</f>
        <v>1815</v>
      </c>
      <c r="N220">
        <f>'2023'!$N$39</f>
        <v>2237</v>
      </c>
      <c r="O220" s="15">
        <f>'2023'!$O$39</f>
        <v>28811</v>
      </c>
    </row>
    <row r="221" spans="1:15" collapsed="1" x14ac:dyDescent="0.35">
      <c r="A221">
        <v>38</v>
      </c>
      <c r="B221" s="14" t="s">
        <v>15</v>
      </c>
      <c r="C221">
        <f>SUM(C216:C220)</f>
        <v>9508</v>
      </c>
      <c r="D221">
        <f>SUM(D216:D220)</f>
        <v>10325</v>
      </c>
      <c r="E221">
        <f>SUM(E216:E220)</f>
        <v>10571</v>
      </c>
      <c r="F221">
        <f>SUM(F216:F220)</f>
        <v>10438</v>
      </c>
      <c r="G221">
        <f>SUM(G216:G220)</f>
        <v>11163</v>
      </c>
      <c r="H221">
        <f>SUM(H216:H220)</f>
        <v>12387</v>
      </c>
      <c r="I221">
        <f>SUM(I216:I220)</f>
        <v>14422</v>
      </c>
      <c r="J221">
        <f>SUM(J216:J220)</f>
        <v>12883</v>
      </c>
      <c r="K221">
        <f>SUM(K216:K220)</f>
        <v>11108</v>
      </c>
      <c r="L221">
        <f>SUM(L216:L220)</f>
        <v>9955</v>
      </c>
      <c r="M221">
        <f>SUM(M216:M220)</f>
        <v>9477</v>
      </c>
      <c r="N221">
        <f>SUM(N216:N220)</f>
        <v>9763</v>
      </c>
      <c r="O221" s="15">
        <f>SUM(O216:O220)</f>
        <v>132000</v>
      </c>
    </row>
  </sheetData>
  <dataConsolidate leftLabels="1" topLabels="1" link="1">
    <dataRefs count="5">
      <dataRef ref="B3:O40" sheet="2020"/>
      <dataRef ref="B3:O41" sheet="2021"/>
      <dataRef ref="B3:O39" sheet="2022"/>
      <dataRef ref="B3:O38" sheet="2024"/>
      <dataRef name="'2023'!$B$3:$O$39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+ I k c W e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+ I k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J H F k o i k e 4 D g A A A B E A A A A T A B w A R m 9 y b X V s Y X M v U 2 V j d G l v b j E u b S C i G A A o o B Q A A A A A A A A A A A A A A A A A A A A A A A A A A A A r T k 0 u y c z P U w i G 0 I b W A F B L A Q I t A B Q A A g A I A P i J H F n k l j + w p w A A A P k A A A A S A A A A A A A A A A A A A A A A A A A A A A B D b 2 5 m a W c v U G F j a 2 F n Z S 5 4 b W x Q S w E C L Q A U A A I A C A D 4 i R x Z D 8 r p q 6 Q A A A D p A A A A E w A A A A A A A A A A A A A A A A D z A A A A W 0 N v b n R l b n R f V H l w Z X N d L n h t b F B L A Q I t A B Q A A g A I A P i J H F k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t E + U 4 k b 1 0 e B D 7 P 2 u J G z T Q A A A A A C A A A A A A A Q Z g A A A A E A A C A A A A C 5 s S T 1 n M S b O y R J q s m T x e r r h i a H f n a 5 l Y 9 b t 1 / L G / k S F Q A A A A A O g A A A A A I A A C A A A A C y e G P x E d T I J M d V R g 1 p Y Q m E F U H 7 Q 4 s u 1 Z T t Q Y e B E j J j h F A A A A C u 8 A P n P 7 U I r x T a R q g X R 5 + Y d P E D M C w u 9 S T a Z n e M Y 3 T b 7 p + R s b q T / b 1 E C d S Y r g 0 L d O 7 c j Q n Y O S o W U a E E D n N O A d t u n e j p F K + J K V M i U s 9 b i 2 O R u 0 A A A A A O P b L k d 9 v 2 U d S O 8 z H k + 8 S N o u + T U b 6 B X L 1 G Z n + 8 w J T Y S y Q 7 D V X F u 6 r i Y u j K b v r 8 U 6 X I l k O 9 d z C 7 E f g B o 1 8 4 K E P M < / D a t a M a s h u p > 
</file>

<file path=customXml/itemProps1.xml><?xml version="1.0" encoding="utf-8"?>
<ds:datastoreItem xmlns:ds="http://schemas.openxmlformats.org/officeDocument/2006/customXml" ds:itemID="{F4BB6835-9315-444F-9D4F-711D99F70B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2024</vt:lpstr>
      <vt:lpstr>2023</vt:lpstr>
      <vt:lpstr>2022</vt:lpstr>
      <vt:lpstr>2021</vt:lpstr>
      <vt:lpstr>2020</vt:lpstr>
      <vt:lpstr>2020-24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2024-08-28T11:16:05Z</dcterms:created>
  <dcterms:modified xsi:type="dcterms:W3CDTF">2024-08-28T12:08:54Z</dcterms:modified>
</cp:coreProperties>
</file>