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ocuments\DATA SCIENCE BOOTCAMP\Statistics\"/>
    </mc:Choice>
  </mc:AlternateContent>
  <xr:revisionPtr revIDLastSave="0" documentId="8_{47C91958-D4C2-4283-A501-EA5B687C6814}" xr6:coauthVersionLast="47" xr6:coauthVersionMax="47" xr10:uidLastSave="{00000000-0000-0000-0000-000000000000}"/>
  <bookViews>
    <workbookView xWindow="-108" yWindow="-108" windowWidth="23256" windowHeight="12456" activeTab="3" xr2:uid="{BA4E8061-29C0-495B-8B60-7C7FFEAEB5B1}"/>
  </bookViews>
  <sheets>
    <sheet name="Frequency Distribution Table" sheetId="1" r:id="rId1"/>
    <sheet name="Bar Chart" sheetId="2" r:id="rId2"/>
    <sheet name="Pie chart" sheetId="3" r:id="rId3"/>
    <sheet name="Pareto Diagram" sheetId="5" r:id="rId4"/>
  </sheets>
  <definedNames>
    <definedName name="_xlnm._FilterDatabase" localSheetId="3" hidden="1">'Pareto Diagram'!$B$4:$D$9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5" l="1"/>
  <c r="D5" i="5" s="1"/>
  <c r="E6" i="3"/>
  <c r="E7" i="3"/>
  <c r="E5" i="3"/>
  <c r="D8" i="3"/>
  <c r="D6" i="3"/>
  <c r="D7" i="3"/>
  <c r="D5" i="3"/>
  <c r="E5" i="5" l="1"/>
  <c r="D7" i="5"/>
  <c r="D6" i="5"/>
  <c r="E6" i="5" s="1"/>
  <c r="D8" i="5" l="1"/>
  <c r="E7" i="5"/>
  <c r="C8" i="3"/>
  <c r="C9" i="2"/>
</calcChain>
</file>

<file path=xl/sharedStrings.xml><?xml version="1.0" encoding="utf-8"?>
<sst xmlns="http://schemas.openxmlformats.org/spreadsheetml/2006/main" count="26" uniqueCount="12">
  <si>
    <t>Ice cream shop</t>
  </si>
  <si>
    <t>State</t>
  </si>
  <si>
    <t>Frequency</t>
  </si>
  <si>
    <t>New York</t>
  </si>
  <si>
    <t xml:space="preserve">LA </t>
  </si>
  <si>
    <t>San Francisco</t>
  </si>
  <si>
    <t>Relative Frequency</t>
  </si>
  <si>
    <t xml:space="preserve">Total </t>
  </si>
  <si>
    <t>Relative Frequency in decimal</t>
  </si>
  <si>
    <t>Column1</t>
  </si>
  <si>
    <t>Total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</si>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</sst>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Border="1"/>
    <xf numFmtId="164" fontId="0" fillId="2" borderId="0" xfId="0" applyNumberFormat="1" applyFill="1" applyBorder="1"/>
    <xf numFmtId="10" fontId="0" fillId="2" borderId="0" xfId="0" applyNumberFormat="1" applyFill="1" applyBorder="1"/>
    <xf numFmtId="37" fontId="0" fillId="2" borderId="0" xfId="0" applyNumberFormat="1" applyFill="1" applyBorder="1"/>
    <xf numFmtId="0" fontId="0" fillId="3" borderId="0" xfId="0" applyFill="1"/>
    <xf numFmtId="1" fontId="0" fillId="3" borderId="1" xfId="0" applyNumberFormat="1" applyFill="1" applyBorder="1"/>
    <xf numFmtId="0" fontId="0" fillId="3" borderId="1" xfId="0" applyFill="1" applyBorder="1"/>
    <xf numFmtId="0" fontId="2" fillId="3" borderId="0" xfId="0" applyFont="1" applyFill="1"/>
    <xf numFmtId="1" fontId="0" fillId="2" borderId="0" xfId="0" applyNumberFormat="1" applyFill="1" applyBorder="1"/>
    <xf numFmtId="0" fontId="0" fillId="2" borderId="2" xfId="0" applyFill="1" applyBorder="1"/>
    <xf numFmtId="164" fontId="0" fillId="2" borderId="2" xfId="0" applyNumberFormat="1" applyFill="1" applyBorder="1"/>
    <xf numFmtId="10" fontId="0" fillId="2" borderId="2" xfId="0" applyNumberFormat="1" applyFill="1" applyBorder="1"/>
    <xf numFmtId="37" fontId="0" fillId="2" borderId="2" xfId="0" applyNumberFormat="1" applyFill="1" applyBorder="1"/>
    <xf numFmtId="0" fontId="0" fillId="2" borderId="3" xfId="0" applyFill="1" applyBorder="1"/>
    <xf numFmtId="10" fontId="2" fillId="2" borderId="4" xfId="0" applyNumberFormat="1" applyFont="1" applyFill="1" applyBorder="1"/>
    <xf numFmtId="0" fontId="0" fillId="2" borderId="4" xfId="0" applyFill="1" applyBorder="1"/>
    <xf numFmtId="10" fontId="0" fillId="2" borderId="5" xfId="0" applyNumberFormat="1" applyFill="1" applyBorder="1"/>
    <xf numFmtId="1" fontId="0" fillId="2" borderId="2" xfId="0" applyNumberFormat="1" applyFill="1" applyBorder="1"/>
    <xf numFmtId="2" fontId="0" fillId="2" borderId="2" xfId="0" applyNumberFormat="1" applyFill="1" applyBorder="1"/>
    <xf numFmtId="1" fontId="0" fillId="4" borderId="2" xfId="0" applyNumberFormat="1" applyFill="1" applyBorder="1"/>
    <xf numFmtId="0" fontId="0" fillId="4" borderId="2" xfId="0" applyFill="1" applyBorder="1"/>
    <xf numFmtId="1" fontId="0" fillId="2" borderId="0" xfId="0" applyNumberFormat="1" applyFill="1"/>
    <xf numFmtId="1" fontId="0" fillId="5" borderId="2" xfId="0" applyNumberFormat="1" applyFill="1" applyBorder="1"/>
    <xf numFmtId="0" fontId="0" fillId="6" borderId="2" xfId="0" applyFill="1" applyBorder="1"/>
  </cellXfs>
  <cellStyles count="1">
    <cellStyle name="Normal" xfId="0" builtinId="0"/>
  </cellStyles>
  <dxfs count="11"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;[Red]#,##0"/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Chart'!$C$5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Chart'!$B$6:$B$8</c:f>
              <c:strCache>
                <c:ptCount val="3"/>
                <c:pt idx="0">
                  <c:v>New York</c:v>
                </c:pt>
                <c:pt idx="1">
                  <c:v>LA </c:v>
                </c:pt>
                <c:pt idx="2">
                  <c:v>San Francisco</c:v>
                </c:pt>
              </c:strCache>
            </c:strRef>
          </c:cat>
          <c:val>
            <c:numRef>
              <c:f>'Bar Chart'!$C$6:$C$8</c:f>
              <c:numCache>
                <c:formatCode>#,##0_);\(#,##0\)</c:formatCode>
                <c:ptCount val="3"/>
                <c:pt idx="0" formatCode="#,##0;[Red]#,##0">
                  <c:v>12327</c:v>
                </c:pt>
                <c:pt idx="1">
                  <c:v>17129</c:v>
                </c:pt>
                <c:pt idx="2" formatCode="#,##0;[Red]#,##0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1-49E6-82D2-1E109E371B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9406687"/>
        <c:axId val="1989405855"/>
      </c:barChart>
      <c:catAx>
        <c:axId val="198940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05855"/>
        <c:crosses val="autoZero"/>
        <c:auto val="1"/>
        <c:lblAlgn val="ctr"/>
        <c:lblOffset val="100"/>
        <c:noMultiLvlLbl val="0"/>
      </c:catAx>
      <c:valAx>
        <c:axId val="198940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0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/>
            </a:pPr>
            <a:r>
              <a:rPr lang="en-US"/>
              <a:t>Sales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Chart'!$C$5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Chart'!$B$6:$B$8</c:f>
              <c:strCache>
                <c:ptCount val="3"/>
                <c:pt idx="0">
                  <c:v>New York</c:v>
                </c:pt>
                <c:pt idx="1">
                  <c:v>LA </c:v>
                </c:pt>
                <c:pt idx="2">
                  <c:v>San Francisco</c:v>
                </c:pt>
              </c:strCache>
            </c:strRef>
          </c:cat>
          <c:val>
            <c:numRef>
              <c:f>'Bar Chart'!$C$6:$C$8</c:f>
              <c:numCache>
                <c:formatCode>#,##0_);\(#,##0\)</c:formatCode>
                <c:ptCount val="3"/>
                <c:pt idx="0" formatCode="#,##0;[Red]#,##0">
                  <c:v>12327</c:v>
                </c:pt>
                <c:pt idx="1">
                  <c:v>17129</c:v>
                </c:pt>
                <c:pt idx="2" formatCode="#,##0;[Red]#,##0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0-43C1-8ACB-32365AFAF3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2706895"/>
        <c:axId val="142703151"/>
      </c:barChart>
      <c:catAx>
        <c:axId val="142706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03151"/>
        <c:crosses val="autoZero"/>
        <c:auto val="1"/>
        <c:lblAlgn val="ctr"/>
        <c:lblOffset val="100"/>
        <c:noMultiLvlLbl val="0"/>
      </c:catAx>
      <c:valAx>
        <c:axId val="14270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0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chart'!$D$4</c:f>
              <c:strCache>
                <c:ptCount val="1"/>
                <c:pt idx="0">
                  <c:v>Relative 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DF-474D-9E5D-64A279E1C6C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4DF-474D-9E5D-64A279E1C6C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4DF-474D-9E5D-64A279E1C6CB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54DF-474D-9E5D-64A279E1C6CB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54DF-474D-9E5D-64A279E1C6CB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54DF-474D-9E5D-64A279E1C6CB}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chart'!$B$5:$B$7</c:f>
              <c:strCache>
                <c:ptCount val="3"/>
                <c:pt idx="0">
                  <c:v>New York</c:v>
                </c:pt>
                <c:pt idx="1">
                  <c:v>LA </c:v>
                </c:pt>
                <c:pt idx="2">
                  <c:v>San Francisco</c:v>
                </c:pt>
              </c:strCache>
            </c:strRef>
          </c:cat>
          <c:val>
            <c:numRef>
              <c:f>'Pie chart'!$D$5:$D$7</c:f>
              <c:numCache>
                <c:formatCode>0.00%</c:formatCode>
                <c:ptCount val="3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F-474D-9E5D-64A279E1C6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Pareto Diagram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Diagram'!$C$4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'Pareto Diagram'!$B$5:$B$7</c:f>
              <c:strCache>
                <c:ptCount val="3"/>
                <c:pt idx="0">
                  <c:v>San Francisco</c:v>
                </c:pt>
                <c:pt idx="1">
                  <c:v>LA </c:v>
                </c:pt>
                <c:pt idx="2">
                  <c:v>New York</c:v>
                </c:pt>
              </c:strCache>
            </c:strRef>
          </c:cat>
          <c:val>
            <c:numRef>
              <c:f>'Pareto Diagram'!$C$5:$C$7</c:f>
              <c:numCache>
                <c:formatCode>#,##0_);\(#,##0\)</c:formatCode>
                <c:ptCount val="3"/>
                <c:pt idx="0" formatCode="#,##0;[Red]#,##0">
                  <c:v>19923</c:v>
                </c:pt>
                <c:pt idx="1">
                  <c:v>17129</c:v>
                </c:pt>
                <c:pt idx="2" formatCode="#,##0;[Red]#,##0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2-4388-8D5C-636C951B8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2756287"/>
        <c:axId val="522760031"/>
      </c:barChart>
      <c:lineChart>
        <c:grouping val="stacked"/>
        <c:varyColors val="0"/>
        <c:ser>
          <c:idx val="2"/>
          <c:order val="1"/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'Pareto Diagram'!$B$5:$B$7</c:f>
              <c:strCache>
                <c:ptCount val="3"/>
                <c:pt idx="0">
                  <c:v>San Francisco</c:v>
                </c:pt>
                <c:pt idx="1">
                  <c:v>LA </c:v>
                </c:pt>
                <c:pt idx="2">
                  <c:v>New York</c:v>
                </c:pt>
              </c:strCache>
            </c:strRef>
          </c:cat>
          <c:val>
            <c:numRef>
              <c:f>'Pareto Diagram'!$E$5:$E$7</c:f>
              <c:numCache>
                <c:formatCode>0.00%</c:formatCode>
                <c:ptCount val="3"/>
                <c:pt idx="0">
                  <c:v>0.40347111120111789</c:v>
                </c:pt>
                <c:pt idx="1">
                  <c:v>0.75035946454970737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4-4109-9FC9-8C9C4554A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025440"/>
        <c:axId val="1976028352"/>
      </c:lineChart>
      <c:catAx>
        <c:axId val="52275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0031"/>
        <c:crosses val="autoZero"/>
        <c:auto val="1"/>
        <c:lblAlgn val="ctr"/>
        <c:lblOffset val="100"/>
        <c:noMultiLvlLbl val="0"/>
      </c:catAx>
      <c:valAx>
        <c:axId val="52276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56287"/>
        <c:crosses val="autoZero"/>
        <c:crossBetween val="between"/>
      </c:valAx>
      <c:valAx>
        <c:axId val="197602835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025440"/>
        <c:crosses val="max"/>
        <c:crossBetween val="between"/>
      </c:valAx>
      <c:catAx>
        <c:axId val="1976025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602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111369</xdr:rowOff>
    </xdr:from>
    <xdr:to>
      <xdr:col>10</xdr:col>
      <xdr:colOff>146538</xdr:colOff>
      <xdr:row>15</xdr:row>
      <xdr:rowOff>87922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313F6-8B1E-4B98-8B01-1969ED684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375137</xdr:colOff>
      <xdr:row>1</xdr:row>
      <xdr:rowOff>123092</xdr:rowOff>
    </xdr:from>
    <xdr:to>
      <xdr:col>16</xdr:col>
      <xdr:colOff>351692</xdr:colOff>
      <xdr:row>14</xdr:row>
      <xdr:rowOff>82061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5C70F2-3F4A-401A-9F3E-2EBF40A33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161193</xdr:colOff>
      <xdr:row>2</xdr:row>
      <xdr:rowOff>175847</xdr:rowOff>
    </xdr:from>
    <xdr:to>
      <xdr:col>12</xdr:col>
      <xdr:colOff>465993</xdr:colOff>
      <xdr:row>17</xdr:row>
      <xdr:rowOff>169985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1D4553-EDFA-4195-8BBE-C5B319E97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260838</xdr:colOff>
      <xdr:row>2</xdr:row>
      <xdr:rowOff>169986</xdr:rowOff>
    </xdr:from>
    <xdr:to>
      <xdr:col>13</xdr:col>
      <xdr:colOff>565638</xdr:colOff>
      <xdr:row>17</xdr:row>
      <xdr:rowOff>164124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2C1BF-A307-40D4-A0EF-B56B83EE1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281197-5779-42C9-BDE5-5F0B24465B1A}" name="Table2" displayName="Table2" ref="B4:E8" totalsRowCount="1" headerRowDxfId="10" dataDxfId="9" totalsRowDxfId="8">
  <autoFilter ref="B4:E7" xr:uid="{CD281197-5779-42C9-BDE5-5F0B24465B1A}"/>
  <sortState xmlns:xlrd2="http://schemas.microsoft.com/office/spreadsheetml/2017/richdata2" ref="B5:D7">
    <sortCondition descending="1" ref="C4:C7"/>
  </sortState>
  <tableColumns count="4">
    <tableColumn id="1" xr3:uid="{5763000A-07DD-4E7F-8CC3-1572808A85F0}" name="Column1" totalsRowLabel="Total" dataDxfId="7" totalsRowDxfId="6"/>
    <tableColumn id="2" xr3:uid="{B8043B83-2D54-446D-92BF-184A3A19F7E8}" name="Frequency" totalsRowFunction="sum" dataDxfId="5" totalsRowDxfId="4"/>
    <tableColumn id="3" xr3:uid="{39648D17-7189-4D33-9411-B73C72B47732}" name="Relative Frequency" totalsRowFunction="sum" dataDxfId="3" totalsRowDxfId="2">
      <calculatedColumnFormula>Table2[[#This Row],[Frequency]]/Table2[[#Totals],[Frequency]]</calculatedColumnFormula>
    </tableColumn>
    <tableColumn id="4" xr3:uid="{BA0EB90C-9560-4630-895D-63ADED45E766}" name="Running Total" dataDxfId="1" totalsRowDxfId="0">
      <calculatedColumnFormula>SUBTOTAL(109,$D$5:D5)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74ED-BAF0-458C-9F2E-CCF25D8B9573}">
  <dimension ref="B3:C8"/>
  <sheetViews>
    <sheetView zoomScale="145" zoomScaleNormal="145" workbookViewId="0">
      <selection activeCell="C3" sqref="C3"/>
    </sheetView>
  </sheetViews>
  <sheetFormatPr defaultRowHeight="14.4" x14ac:dyDescent="0.3"/>
  <cols>
    <col min="1" max="1" width="8.88671875" style="2"/>
    <col min="2" max="2" width="12.6640625" style="2" bestFit="1" customWidth="1"/>
    <col min="3" max="3" width="9.5546875" style="2" bestFit="1" customWidth="1"/>
    <col min="4" max="4" width="18.6640625" style="2" customWidth="1"/>
    <col min="5" max="16384" width="8.88671875" style="2"/>
  </cols>
  <sheetData>
    <row r="3" spans="2:3" x14ac:dyDescent="0.3">
      <c r="B3" s="1" t="s">
        <v>0</v>
      </c>
    </row>
    <row r="5" spans="2:3" x14ac:dyDescent="0.3">
      <c r="B5" s="26" t="s">
        <v>1</v>
      </c>
      <c r="C5" s="26" t="s">
        <v>2</v>
      </c>
    </row>
    <row r="6" spans="2:3" x14ac:dyDescent="0.3">
      <c r="B6" s="12" t="s">
        <v>3</v>
      </c>
      <c r="C6" s="12">
        <v>12327</v>
      </c>
    </row>
    <row r="7" spans="2:3" x14ac:dyDescent="0.3">
      <c r="B7" s="12" t="s">
        <v>4</v>
      </c>
      <c r="C7" s="12">
        <v>17129</v>
      </c>
    </row>
    <row r="8" spans="2:3" x14ac:dyDescent="0.3">
      <c r="B8" s="12" t="s">
        <v>5</v>
      </c>
      <c r="C8" s="12">
        <v>19923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F780-6161-4C5E-86F1-83F5798D093A}">
  <dimension ref="B5:C9"/>
  <sheetViews>
    <sheetView zoomScale="130" zoomScaleNormal="130" workbookViewId="0">
      <selection activeCell="C14" sqref="C14"/>
    </sheetView>
  </sheetViews>
  <sheetFormatPr defaultRowHeight="14.4" x14ac:dyDescent="0.3"/>
  <cols>
    <col min="1" max="2" width="8.88671875" style="2"/>
    <col min="3" max="3" width="9.5546875" style="24" bestFit="1" customWidth="1"/>
    <col min="4" max="16384" width="8.88671875" style="2"/>
  </cols>
  <sheetData>
    <row r="5" spans="2:3" x14ac:dyDescent="0.3">
      <c r="B5" s="12"/>
      <c r="C5" s="25" t="s">
        <v>2</v>
      </c>
    </row>
    <row r="6" spans="2:3" x14ac:dyDescent="0.3">
      <c r="B6" s="12" t="s">
        <v>3</v>
      </c>
      <c r="C6" s="13">
        <v>12327</v>
      </c>
    </row>
    <row r="7" spans="2:3" x14ac:dyDescent="0.3">
      <c r="B7" s="12" t="s">
        <v>4</v>
      </c>
      <c r="C7" s="15">
        <v>17129</v>
      </c>
    </row>
    <row r="8" spans="2:3" x14ac:dyDescent="0.3">
      <c r="B8" s="12" t="s">
        <v>5</v>
      </c>
      <c r="C8" s="13">
        <v>19923</v>
      </c>
    </row>
    <row r="9" spans="2:3" x14ac:dyDescent="0.3">
      <c r="B9" s="12" t="s">
        <v>7</v>
      </c>
      <c r="C9" s="20">
        <f>SUM(C6:C8)</f>
        <v>49379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AC33-F05C-4170-A946-BA60C8D60EB6}">
  <dimension ref="B4:E8"/>
  <sheetViews>
    <sheetView zoomScale="130" zoomScaleNormal="130" workbookViewId="0">
      <selection activeCell="E14" sqref="E14"/>
    </sheetView>
  </sheetViews>
  <sheetFormatPr defaultRowHeight="14.4" x14ac:dyDescent="0.3"/>
  <cols>
    <col min="1" max="2" width="8.88671875" style="2"/>
    <col min="3" max="3" width="9.5546875" style="2" bestFit="1" customWidth="1"/>
    <col min="4" max="4" width="17" style="2" bestFit="1" customWidth="1"/>
    <col min="5" max="5" width="26.33203125" style="2" bestFit="1" customWidth="1"/>
    <col min="6" max="16384" width="8.88671875" style="2"/>
  </cols>
  <sheetData>
    <row r="4" spans="2:5" x14ac:dyDescent="0.3">
      <c r="B4" s="12"/>
      <c r="C4" s="22" t="s">
        <v>2</v>
      </c>
      <c r="D4" s="23" t="s">
        <v>6</v>
      </c>
      <c r="E4" s="23" t="s">
        <v>8</v>
      </c>
    </row>
    <row r="5" spans="2:5" x14ac:dyDescent="0.3">
      <c r="B5" s="12" t="s">
        <v>3</v>
      </c>
      <c r="C5" s="13">
        <v>12327</v>
      </c>
      <c r="D5" s="14">
        <f>C5/$C$8</f>
        <v>0.24964053545029263</v>
      </c>
      <c r="E5" s="21">
        <f>C5/$C$8</f>
        <v>0.24964053545029263</v>
      </c>
    </row>
    <row r="6" spans="2:5" x14ac:dyDescent="0.3">
      <c r="B6" s="12" t="s">
        <v>4</v>
      </c>
      <c r="C6" s="15">
        <v>17129</v>
      </c>
      <c r="D6" s="14">
        <f t="shared" ref="D6:D7" si="0">C6/$C$8</f>
        <v>0.34688835334858947</v>
      </c>
      <c r="E6" s="21">
        <f t="shared" ref="E6:E7" si="1">C6/$C$8</f>
        <v>0.34688835334858947</v>
      </c>
    </row>
    <row r="7" spans="2:5" x14ac:dyDescent="0.3">
      <c r="B7" s="12" t="s">
        <v>5</v>
      </c>
      <c r="C7" s="13">
        <v>19923</v>
      </c>
      <c r="D7" s="14">
        <f t="shared" si="0"/>
        <v>0.40347111120111789</v>
      </c>
      <c r="E7" s="21">
        <f t="shared" si="1"/>
        <v>0.40347111120111789</v>
      </c>
    </row>
    <row r="8" spans="2:5" x14ac:dyDescent="0.3">
      <c r="B8" s="12" t="s">
        <v>7</v>
      </c>
      <c r="C8" s="20">
        <f>SUM(C5:C7)</f>
        <v>49379</v>
      </c>
      <c r="D8" s="14">
        <f>SUM(D5:D7)</f>
        <v>1</v>
      </c>
      <c r="E8" s="1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9398-A02C-4795-95FA-22C3D8010E90}">
  <dimension ref="A3:F13"/>
  <sheetViews>
    <sheetView tabSelected="1" zoomScale="130" zoomScaleNormal="130" workbookViewId="0">
      <selection activeCell="F15" sqref="F15"/>
    </sheetView>
  </sheetViews>
  <sheetFormatPr defaultRowHeight="14.4" x14ac:dyDescent="0.3"/>
  <cols>
    <col min="1" max="1" width="8.88671875" style="2"/>
    <col min="2" max="2" width="9.88671875" style="2" customWidth="1"/>
    <col min="3" max="3" width="11.109375" style="2" customWidth="1"/>
    <col min="4" max="4" width="18.44140625" style="2" customWidth="1"/>
    <col min="5" max="5" width="22.21875" style="2" bestFit="1" customWidth="1"/>
    <col min="6" max="16384" width="8.88671875" style="2"/>
  </cols>
  <sheetData>
    <row r="3" spans="1:6" x14ac:dyDescent="0.3">
      <c r="F3" s="3"/>
    </row>
    <row r="4" spans="1:6" x14ac:dyDescent="0.3">
      <c r="A4" s="3"/>
      <c r="B4" s="9" t="s">
        <v>9</v>
      </c>
      <c r="C4" s="8" t="s">
        <v>2</v>
      </c>
      <c r="D4" s="7" t="s">
        <v>6</v>
      </c>
      <c r="E4" s="10" t="s">
        <v>11</v>
      </c>
      <c r="F4" s="11"/>
    </row>
    <row r="5" spans="1:6" x14ac:dyDescent="0.3">
      <c r="A5" s="3"/>
      <c r="B5" s="16" t="s">
        <v>5</v>
      </c>
      <c r="C5" s="13">
        <v>19923</v>
      </c>
      <c r="D5" s="14">
        <f>Table2[[#This Row],[Frequency]]/Table2[[#Totals],[Frequency]]</f>
        <v>0.40347111120111789</v>
      </c>
      <c r="E5" s="17">
        <f>SUBTOTAL(109,$D$5:D5)</f>
        <v>0.40347111120111789</v>
      </c>
      <c r="F5" s="4"/>
    </row>
    <row r="6" spans="1:6" x14ac:dyDescent="0.3">
      <c r="A6" s="3"/>
      <c r="B6" s="16" t="s">
        <v>4</v>
      </c>
      <c r="C6" s="15">
        <v>17129</v>
      </c>
      <c r="D6" s="14">
        <f>Table2[[#This Row],[Frequency]]/Table2[[#Totals],[Frequency]]</f>
        <v>0.34688835334858947</v>
      </c>
      <c r="E6" s="17">
        <f>SUBTOTAL(109,$D$5:D6)</f>
        <v>0.75035946454970737</v>
      </c>
      <c r="F6" s="6"/>
    </row>
    <row r="7" spans="1:6" x14ac:dyDescent="0.3">
      <c r="A7" s="3"/>
      <c r="B7" s="16" t="s">
        <v>3</v>
      </c>
      <c r="C7" s="13">
        <v>12327</v>
      </c>
      <c r="D7" s="14">
        <f>Table2[[#This Row],[Frequency]]/Table2[[#Totals],[Frequency]]</f>
        <v>0.24964053545029263</v>
      </c>
      <c r="E7" s="17">
        <f>SUBTOTAL(109,$D$5:D7)</f>
        <v>1</v>
      </c>
      <c r="F7" s="4"/>
    </row>
    <row r="8" spans="1:6" x14ac:dyDescent="0.3">
      <c r="A8" s="3"/>
      <c r="B8" s="16" t="s">
        <v>10</v>
      </c>
      <c r="C8" s="13">
        <f>SUBTOTAL(109,Table2[Frequency])</f>
        <v>49379</v>
      </c>
      <c r="D8" s="19">
        <f>SUBTOTAL(109,Table2[Relative Frequency])</f>
        <v>1</v>
      </c>
      <c r="E8" s="18"/>
      <c r="F8" s="3"/>
    </row>
    <row r="9" spans="1:6" x14ac:dyDescent="0.3">
      <c r="B9" s="3"/>
      <c r="C9" s="11"/>
      <c r="D9" s="5"/>
    </row>
    <row r="13" spans="1:6" x14ac:dyDescent="0.3">
      <c r="D13" s="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Priyadharshini Manikandan</dc:creator>
  <cp:lastModifiedBy>Priyadharshini Manikandan</cp:lastModifiedBy>
  <dcterms:created xsi:type="dcterms:W3CDTF">2024-02-17T18:48:28Z</dcterms:created>
  <dcterms:modified xsi:type="dcterms:W3CDTF">2024-02-19T00:45:28Z</dcterms:modified>
</cp:coreProperties>
</file>